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romarco.mariella\Desktop\"/>
    </mc:Choice>
  </mc:AlternateContent>
  <xr:revisionPtr revIDLastSave="0" documentId="8_{49188945-DEDD-4A07-898F-C0D0A4E8E9BD}" xr6:coauthVersionLast="36" xr6:coauthVersionMax="36" xr10:uidLastSave="{00000000-0000-0000-0000-000000000000}"/>
  <bookViews>
    <workbookView xWindow="0" yWindow="0" windowWidth="28800" windowHeight="11625" firstSheet="1" activeTab="1" xr2:uid="{2792B953-1075-4C5E-A2A8-5A4EA8973C6F}"/>
  </bookViews>
  <sheets>
    <sheet name="Suddivisione analitica dipenden" sheetId="2" state="hidden" r:id="rId1"/>
    <sheet name="suddisione agg.( per premio)" sheetId="4" r:id="rId2"/>
    <sheet name="suddivisione agg. (per valut.)" sheetId="5" r:id="rId3"/>
  </sheets>
  <externalReferences>
    <externalReference r:id="rId4"/>
    <externalReference r:id="rId5"/>
  </externalReferences>
  <definedNames>
    <definedName name="_xlnm._FilterDatabase" localSheetId="0" hidden="1">'Suddivisione analitica dipenden'!$A$2:$BR$196</definedName>
    <definedName name="_xlnm.Print_Area" localSheetId="1">'suddisione agg.( per premio)'!$A:$I</definedName>
    <definedName name="_xlnm.Print_Area" localSheetId="2">'suddivisione agg. (per valut.)'!$A:$F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3" i="2"/>
  <c r="F45" i="5" l="1"/>
  <c r="D45" i="5"/>
  <c r="C45" i="5"/>
  <c r="G17" i="4"/>
  <c r="J3" i="2" l="1"/>
  <c r="E17" i="4" l="1"/>
  <c r="D17" i="4"/>
  <c r="C17" i="4"/>
  <c r="I17" i="4" l="1"/>
</calcChain>
</file>

<file path=xl/sharedStrings.xml><?xml version="1.0" encoding="utf-8"?>
<sst xmlns="http://schemas.openxmlformats.org/spreadsheetml/2006/main" count="867" uniqueCount="342">
  <si>
    <t>Identificativo</t>
  </si>
  <si>
    <t>Cognome</t>
  </si>
  <si>
    <t>Nome</t>
  </si>
  <si>
    <t>Matricola</t>
  </si>
  <si>
    <t>Area Organizzativa</t>
  </si>
  <si>
    <t>Presenza nell'anno x (data inizio)</t>
  </si>
  <si>
    <t>Presenza nell'anno x (data fine)</t>
  </si>
  <si>
    <t>Categoria giuridica</t>
  </si>
  <si>
    <t>NEGLIA</t>
  </si>
  <si>
    <t>TOMMASO</t>
  </si>
  <si>
    <t>AREA 1</t>
  </si>
  <si>
    <t>B</t>
  </si>
  <si>
    <t>SALIERNO</t>
  </si>
  <si>
    <t>ANTONIO</t>
  </si>
  <si>
    <t>FRANCHINI</t>
  </si>
  <si>
    <t>GIUSEPPE</t>
  </si>
  <si>
    <t>SCHENA</t>
  </si>
  <si>
    <t>PINO</t>
  </si>
  <si>
    <t>GIACOMO</t>
  </si>
  <si>
    <t>BOREALE</t>
  </si>
  <si>
    <t>GALLUZZO</t>
  </si>
  <si>
    <t>MARIA</t>
  </si>
  <si>
    <t>C</t>
  </si>
  <si>
    <t>LOMONTE</t>
  </si>
  <si>
    <t>FRANCESCO</t>
  </si>
  <si>
    <t>TODERO</t>
  </si>
  <si>
    <t>GILIBERTI</t>
  </si>
  <si>
    <t>ROSA</t>
  </si>
  <si>
    <t>LOREDANA</t>
  </si>
  <si>
    <t>SCAGLIUSI</t>
  </si>
  <si>
    <t>LUCIA</t>
  </si>
  <si>
    <t>ROTONDO</t>
  </si>
  <si>
    <t>MARGHERITA</t>
  </si>
  <si>
    <t>PALMIERI</t>
  </si>
  <si>
    <t>FRANCESCO ANTONIO</t>
  </si>
  <si>
    <t>RENO</t>
  </si>
  <si>
    <t>GENNARO</t>
  </si>
  <si>
    <t>PETRELLA</t>
  </si>
  <si>
    <t>GIUSTINA</t>
  </si>
  <si>
    <t>MASTROMARCO</t>
  </si>
  <si>
    <t>ZAMPA</t>
  </si>
  <si>
    <t>MARIO</t>
  </si>
  <si>
    <t>LENOCI</t>
  </si>
  <si>
    <t>FEDERICA</t>
  </si>
  <si>
    <t>D</t>
  </si>
  <si>
    <t>CAPOZZA</t>
  </si>
  <si>
    <t>MARIANNA</t>
  </si>
  <si>
    <t>TRAVERSA</t>
  </si>
  <si>
    <t>DOMENICO</t>
  </si>
  <si>
    <t>FONTANELLA</t>
  </si>
  <si>
    <t>CARMEN</t>
  </si>
  <si>
    <t>TODISCO</t>
  </si>
  <si>
    <t>EGIDIO</t>
  </si>
  <si>
    <t>CALELLA</t>
  </si>
  <si>
    <t>ROSSANA</t>
  </si>
  <si>
    <t>CARRIERI</t>
  </si>
  <si>
    <t>VINCENZO</t>
  </si>
  <si>
    <t>DANESE</t>
  </si>
  <si>
    <t>PAOLO</t>
  </si>
  <si>
    <t>DEL GIGLIO</t>
  </si>
  <si>
    <t>LICIA</t>
  </si>
  <si>
    <t>MARZOLLA</t>
  </si>
  <si>
    <t>DIBELLO</t>
  </si>
  <si>
    <t>ANGELA</t>
  </si>
  <si>
    <t>PIETRO</t>
  </si>
  <si>
    <t>GIANCOLA</t>
  </si>
  <si>
    <t>GRAZIO</t>
  </si>
  <si>
    <t>AREA 2</t>
  </si>
  <si>
    <t>CAMPANELLI</t>
  </si>
  <si>
    <t>FRANCESCA MARIA</t>
  </si>
  <si>
    <t>AMODIO</t>
  </si>
  <si>
    <t>LEONARDO</t>
  </si>
  <si>
    <t>GIOVANNI</t>
  </si>
  <si>
    <t>DI FILIPPO</t>
  </si>
  <si>
    <t>VITO</t>
  </si>
  <si>
    <t>ROSALBA</t>
  </si>
  <si>
    <t>RUBINO</t>
  </si>
  <si>
    <t>VALERIA</t>
  </si>
  <si>
    <t>PALATTELLA</t>
  </si>
  <si>
    <t>SERGIO</t>
  </si>
  <si>
    <t>MINOIA</t>
  </si>
  <si>
    <t>SETTIMIA</t>
  </si>
  <si>
    <t>MARIKA</t>
  </si>
  <si>
    <t>LUPU</t>
  </si>
  <si>
    <t>LAURA SIMONA</t>
  </si>
  <si>
    <t>RICCIARDI</t>
  </si>
  <si>
    <t>EMANUELA</t>
  </si>
  <si>
    <t>SAMPIETRO</t>
  </si>
  <si>
    <t>DIBENEDETTO</t>
  </si>
  <si>
    <t>GIOSUE'</t>
  </si>
  <si>
    <t>MANOSPERTA</t>
  </si>
  <si>
    <t>ANTONELLA</t>
  </si>
  <si>
    <t>NAPOLETANO</t>
  </si>
  <si>
    <t>GRAZIANA</t>
  </si>
  <si>
    <t>SICOLI</t>
  </si>
  <si>
    <t>AMATULLI</t>
  </si>
  <si>
    <t>QUARATO</t>
  </si>
  <si>
    <t>NUNZIA</t>
  </si>
  <si>
    <t>CENTRONE</t>
  </si>
  <si>
    <t>GIANLUCA</t>
  </si>
  <si>
    <t>NOTARANGELO</t>
  </si>
  <si>
    <t>PISANI</t>
  </si>
  <si>
    <t>LUCIA EMILIA</t>
  </si>
  <si>
    <t>DENIGRIS</t>
  </si>
  <si>
    <t>IMPEDOVO</t>
  </si>
  <si>
    <t>LUIGI</t>
  </si>
  <si>
    <t>MACCURO</t>
  </si>
  <si>
    <t>COSIMA</t>
  </si>
  <si>
    <t>MALERBA</t>
  </si>
  <si>
    <t>MANGHISI</t>
  </si>
  <si>
    <t>ISABELLA</t>
  </si>
  <si>
    <t>FRASCARO</t>
  </si>
  <si>
    <t>ZACCARIA</t>
  </si>
  <si>
    <t>ADDOLORATA</t>
  </si>
  <si>
    <t>STAMA</t>
  </si>
  <si>
    <t>TERESA</t>
  </si>
  <si>
    <t>TRALCIO</t>
  </si>
  <si>
    <t>COSIMO</t>
  </si>
  <si>
    <t>MINCUZZI</t>
  </si>
  <si>
    <t>ALO'</t>
  </si>
  <si>
    <t>JESSICA ANGELA</t>
  </si>
  <si>
    <t>DE GIGLIO</t>
  </si>
  <si>
    <t>CENZA</t>
  </si>
  <si>
    <t>SFORZA</t>
  </si>
  <si>
    <t>ROSARIA</t>
  </si>
  <si>
    <t>BERARDI</t>
  </si>
  <si>
    <t>GIANLUIGI</t>
  </si>
  <si>
    <t>BUSCO</t>
  </si>
  <si>
    <t>AREA 3</t>
  </si>
  <si>
    <t>TERRAFINO</t>
  </si>
  <si>
    <t>MICHELE</t>
  </si>
  <si>
    <t>GIAMMARCO</t>
  </si>
  <si>
    <t>BARLETTA</t>
  </si>
  <si>
    <t>NARDELLI</t>
  </si>
  <si>
    <t>ANGELO</t>
  </si>
  <si>
    <t>REDI</t>
  </si>
  <si>
    <t>DELLE SELVE</t>
  </si>
  <si>
    <t>QUARANTA</t>
  </si>
  <si>
    <t>MASSIMO</t>
  </si>
  <si>
    <t>DE CORATO</t>
  </si>
  <si>
    <t>CORBACIO</t>
  </si>
  <si>
    <t>COMES</t>
  </si>
  <si>
    <t>MARZIA</t>
  </si>
  <si>
    <t>VENEZIANI</t>
  </si>
  <si>
    <t>LORUSSO</t>
  </si>
  <si>
    <t>RITORNO</t>
  </si>
  <si>
    <t>DE MARCO</t>
  </si>
  <si>
    <t>TORTELLI</t>
  </si>
  <si>
    <t>AURELIA</t>
  </si>
  <si>
    <t>GRECO</t>
  </si>
  <si>
    <t>PETROSILLO</t>
  </si>
  <si>
    <t>FANELLI</t>
  </si>
  <si>
    <t>NICOLA</t>
  </si>
  <si>
    <t>MANCINI</t>
  </si>
  <si>
    <t>ANNA IRIDE</t>
  </si>
  <si>
    <t>NETTI</t>
  </si>
  <si>
    <t>MARIA TIZIANA</t>
  </si>
  <si>
    <t>ROTOLO</t>
  </si>
  <si>
    <t>CONTENTO</t>
  </si>
  <si>
    <t>MARTINO</t>
  </si>
  <si>
    <t>SUSCA</t>
  </si>
  <si>
    <t>DONATA AURELIA</t>
  </si>
  <si>
    <t>DIMOLA</t>
  </si>
  <si>
    <t>FABIANO</t>
  </si>
  <si>
    <t>AREA 4</t>
  </si>
  <si>
    <t>CATERINA</t>
  </si>
  <si>
    <t>LABRUNA</t>
  </si>
  <si>
    <t>FIUME</t>
  </si>
  <si>
    <t>NUNZIA MARIA</t>
  </si>
  <si>
    <t>MARASCIULO</t>
  </si>
  <si>
    <t>VITA IVANA</t>
  </si>
  <si>
    <t>SANTOMAURO</t>
  </si>
  <si>
    <t>DANILO CARMINE MARIA</t>
  </si>
  <si>
    <t>GERVASI</t>
  </si>
  <si>
    <t>PISCITELLI</t>
  </si>
  <si>
    <t>CLAUDIA</t>
  </si>
  <si>
    <t>GARGANESE</t>
  </si>
  <si>
    <t>DOMENICA</t>
  </si>
  <si>
    <t>MELE</t>
  </si>
  <si>
    <t>DANIELA</t>
  </si>
  <si>
    <t>GRASSI</t>
  </si>
  <si>
    <t>ANNA</t>
  </si>
  <si>
    <t>CAZZOLLA</t>
  </si>
  <si>
    <t>CAMPANELLA</t>
  </si>
  <si>
    <t>AREA 5</t>
  </si>
  <si>
    <t>A</t>
  </si>
  <si>
    <t>ELISABETTA</t>
  </si>
  <si>
    <t>LOBEFARO</t>
  </si>
  <si>
    <t>ALFI</t>
  </si>
  <si>
    <t>GRATTAGLIANO</t>
  </si>
  <si>
    <t>LOPEDOTE</t>
  </si>
  <si>
    <t>MODENA</t>
  </si>
  <si>
    <t>GORGONI</t>
  </si>
  <si>
    <t>CHRISTIAN</t>
  </si>
  <si>
    <t>LALA</t>
  </si>
  <si>
    <t>MARIA LETIZIA</t>
  </si>
  <si>
    <t>MEO</t>
  </si>
  <si>
    <t>NICLA</t>
  </si>
  <si>
    <t>CARONE</t>
  </si>
  <si>
    <t>CORCELLA</t>
  </si>
  <si>
    <t>URSO</t>
  </si>
  <si>
    <t>VALZANO</t>
  </si>
  <si>
    <t>DONNO</t>
  </si>
  <si>
    <t>STEFANIA</t>
  </si>
  <si>
    <t>MAIELLARO</t>
  </si>
  <si>
    <t>PATRIZIA</t>
  </si>
  <si>
    <t>TORRESAN</t>
  </si>
  <si>
    <t>MICHELA</t>
  </si>
  <si>
    <t>VERDEGIGLIO</t>
  </si>
  <si>
    <t>MARIA LUANA</t>
  </si>
  <si>
    <t>SARDELLA</t>
  </si>
  <si>
    <t>LAURA</t>
  </si>
  <si>
    <t>MANGINI</t>
  </si>
  <si>
    <t>MARIA CARMELA</t>
  </si>
  <si>
    <t>DIOGUARDI</t>
  </si>
  <si>
    <t>SPAGNOLO FRASSANITO</t>
  </si>
  <si>
    <t>ELISA</t>
  </si>
  <si>
    <t>VALENTE</t>
  </si>
  <si>
    <t>NICOLETTA</t>
  </si>
  <si>
    <t>CAVALLO</t>
  </si>
  <si>
    <t>LONGO</t>
  </si>
  <si>
    <t>LOTITO</t>
  </si>
  <si>
    <t>CASSANDRA</t>
  </si>
  <si>
    <t>PONTRELLI</t>
  </si>
  <si>
    <t>ADELE</t>
  </si>
  <si>
    <t>PELLEGRINI</t>
  </si>
  <si>
    <t>FRUGIS</t>
  </si>
  <si>
    <t>ALLEGRETTI</t>
  </si>
  <si>
    <t>MONTESANO</t>
  </si>
  <si>
    <t>ROSANNA</t>
  </si>
  <si>
    <t>AREA 6</t>
  </si>
  <si>
    <t>BRIGIDO</t>
  </si>
  <si>
    <t>BURDI</t>
  </si>
  <si>
    <t>SAVERIO</t>
  </si>
  <si>
    <t>PRESTI</t>
  </si>
  <si>
    <t>ROBERTA</t>
  </si>
  <si>
    <t>MORETTI</t>
  </si>
  <si>
    <t>FIORE</t>
  </si>
  <si>
    <t>NASSIF TEWFIK</t>
  </si>
  <si>
    <t>DE FLORIO</t>
  </si>
  <si>
    <t>CARMELA</t>
  </si>
  <si>
    <t>AQUILINO</t>
  </si>
  <si>
    <t>MODESTO</t>
  </si>
  <si>
    <t>BONASIA</t>
  </si>
  <si>
    <t>BELVISO</t>
  </si>
  <si>
    <t>PORTA</t>
  </si>
  <si>
    <t>SPILOTRO</t>
  </si>
  <si>
    <t>ALESSANDRO</t>
  </si>
  <si>
    <t>D'ALESSANDRO</t>
  </si>
  <si>
    <t>SANTE</t>
  </si>
  <si>
    <t>DILEO</t>
  </si>
  <si>
    <t>GUARINI</t>
  </si>
  <si>
    <t>MARIANGELA</t>
  </si>
  <si>
    <t>CALIANDRO</t>
  </si>
  <si>
    <t>BAGORDO</t>
  </si>
  <si>
    <t>DE MICCO</t>
  </si>
  <si>
    <t>MARCO</t>
  </si>
  <si>
    <t>LAFRONZA</t>
  </si>
  <si>
    <t>PIPOLI</t>
  </si>
  <si>
    <t>DIDONNA</t>
  </si>
  <si>
    <t>CARPARELLI</t>
  </si>
  <si>
    <t>CHILLE'</t>
  </si>
  <si>
    <t>GAETANO</t>
  </si>
  <si>
    <t>MARIANTONIETTA</t>
  </si>
  <si>
    <t>RUGGIERO</t>
  </si>
  <si>
    <t>LIPPO</t>
  </si>
  <si>
    <t>GIOVANNA</t>
  </si>
  <si>
    <t>ARVIZZIGNO</t>
  </si>
  <si>
    <t>ORONZO</t>
  </si>
  <si>
    <t>GEMMATI</t>
  </si>
  <si>
    <t>VITTORIA</t>
  </si>
  <si>
    <t>STIFANO</t>
  </si>
  <si>
    <t>MARCO GIACOMO</t>
  </si>
  <si>
    <t>BRUNETTI</t>
  </si>
  <si>
    <t>IACOBELLIS</t>
  </si>
  <si>
    <t>STORLINI</t>
  </si>
  <si>
    <t>DIROMA</t>
  </si>
  <si>
    <t>ANNAMARIA</t>
  </si>
  <si>
    <t>MITRANI</t>
  </si>
  <si>
    <t>BORGO</t>
  </si>
  <si>
    <t>FINI</t>
  </si>
  <si>
    <t>MORENA</t>
  </si>
  <si>
    <t>LEONE</t>
  </si>
  <si>
    <t>TAMBORRINO</t>
  </si>
  <si>
    <t>ANTONELLO</t>
  </si>
  <si>
    <t>FANIZZA</t>
  </si>
  <si>
    <t>RUP</t>
  </si>
  <si>
    <t>BRUNO</t>
  </si>
  <si>
    <t>VITO ANTONIO</t>
  </si>
  <si>
    <t>MARINO</t>
  </si>
  <si>
    <t>EMILIA</t>
  </si>
  <si>
    <t>AREA 7</t>
  </si>
  <si>
    <t>MUOLO</t>
  </si>
  <si>
    <t>PARAGO'</t>
  </si>
  <si>
    <t>RAFFAELE</t>
  </si>
  <si>
    <t>PERRONE KARUSIO</t>
  </si>
  <si>
    <t>SCARAFINO</t>
  </si>
  <si>
    <t>SANTE DONATO</t>
  </si>
  <si>
    <t>GIURGOLA</t>
  </si>
  <si>
    <t>MANUELA</t>
  </si>
  <si>
    <t>ERMITO</t>
  </si>
  <si>
    <t>RADESCO</t>
  </si>
  <si>
    <t>FRANCESCA</t>
  </si>
  <si>
    <t>MARA</t>
  </si>
  <si>
    <t>AVARELLO</t>
  </si>
  <si>
    <t>ANNA MARIA</t>
  </si>
  <si>
    <t>SEBASTIANI</t>
  </si>
  <si>
    <t>MARIAGRAZIA</t>
  </si>
  <si>
    <t>Suddivisione analitica dipendenti - premialità 2020</t>
  </si>
  <si>
    <t>CATEGORIA GIURIDICA</t>
  </si>
  <si>
    <t xml:space="preserve">B </t>
  </si>
  <si>
    <t>TOTALE</t>
  </si>
  <si>
    <t>N. DIPENDENTI VALUTATI 
( ESCLUSE P.O.)</t>
  </si>
  <si>
    <t>N. DIPENDENTI NON VALUTATI 
( ESCLUSE P.O.)</t>
  </si>
  <si>
    <t>N. DIPENDENTI IN SERVIZIO NELL'ANNO n 
( 01.01.2020 - 31.12.2020)</t>
  </si>
  <si>
    <t>N. DIPENDENTI, TRA QUELLI VALUTATI,  DESTINATARI DELLA MAGGIORAZIONE DEL PREMIO INDIVIDUALE ( art. 69 CCNL 2016-2018)</t>
  </si>
  <si>
    <t xml:space="preserve">N. DIPENDENTI </t>
  </si>
  <si>
    <t>Maggiorazione del premio individuale ( art. 69 CCNL 2016-2018)</t>
  </si>
  <si>
    <t>Premio  complessivo spettante</t>
  </si>
  <si>
    <t xml:space="preserve">Premio al netto della maggiorazione </t>
  </si>
  <si>
    <t>TOTALI</t>
  </si>
  <si>
    <t>Suddivisione aggregata dei dipendenti per categoria giuridica - premialità  2020</t>
  </si>
  <si>
    <t>FONDO PRODUTTIVITA' 2020</t>
  </si>
  <si>
    <t>QUOTA  DEL FONDO PRODUTTIVITA' DESTINATA ALLA MAGGIORAZIONE DEL PREMIO INDIVIDUALE ( art. 69 CCNL 2016-2018)</t>
  </si>
  <si>
    <t>Premio di produttività maggiore o uguale al 90% del premio massimo attribuito nella categoria</t>
  </si>
  <si>
    <t>Premio di produttività inferiore al 60% del premio massimo attribuito nella categoria</t>
  </si>
  <si>
    <t>Premio di produttività compreso tra il 60% e il 90% del premio massimo attribuito nella categoria</t>
  </si>
  <si>
    <t>FASCIA ECONOMICA</t>
  </si>
  <si>
    <t>VALUTAZIONE</t>
  </si>
  <si>
    <t>91 % - 100%</t>
  </si>
  <si>
    <t>81% -   90%</t>
  </si>
  <si>
    <t>71% -   80%</t>
  </si>
  <si>
    <t>61% -   70%</t>
  </si>
  <si>
    <t>51% -   60%</t>
  </si>
  <si>
    <t>41% -   50%</t>
  </si>
  <si>
    <t>31% -   40%</t>
  </si>
  <si>
    <t>21% -   30%</t>
  </si>
  <si>
    <t>11% -   20%</t>
  </si>
  <si>
    <t>0% -     10%</t>
  </si>
  <si>
    <t>Valutazione</t>
  </si>
  <si>
    <t>RIPARTIZIONE AGGREGATA DEI DIPENDENTI IN RELAZIONE ALLA VALUTAZIONE RICEVUTA</t>
  </si>
  <si>
    <t>RIPARTIZIONE AGGREGATA DEI DIPENDENTI IN RELAZIONE ALL'AMMONTARE DEL PREMIO TOTALE RICONOSCIUTO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</si>
</sst>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i/>
      <u/>
      <sz val="2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25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3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Fill="1"/>
    <xf numFmtId="0" fontId="5" fillId="0" borderId="0" xfId="1" applyFont="1"/>
    <xf numFmtId="0" fontId="5" fillId="2" borderId="0" xfId="1" applyFont="1" applyFill="1"/>
    <xf numFmtId="0" fontId="2" fillId="0" borderId="0" xfId="1"/>
    <xf numFmtId="4" fontId="2" fillId="0" borderId="0" xfId="1" applyNumberFormat="1" applyFill="1"/>
    <xf numFmtId="0" fontId="2" fillId="0" borderId="0" xfId="1" applyFill="1"/>
    <xf numFmtId="1" fontId="5" fillId="0" borderId="1" xfId="1" applyNumberFormat="1" applyFont="1" applyFill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/>
    <xf numFmtId="0" fontId="2" fillId="0" borderId="0" xfId="1" applyFill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4" fontId="5" fillId="4" borderId="1" xfId="1" applyNumberFormat="1" applyFont="1" applyFill="1" applyBorder="1"/>
    <xf numFmtId="1" fontId="5" fillId="4" borderId="1" xfId="1" applyNumberFormat="1" applyFont="1" applyFill="1" applyBorder="1"/>
    <xf numFmtId="0" fontId="0" fillId="5" borderId="1" xfId="0" applyFill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right"/>
    </xf>
    <xf numFmtId="0" fontId="0" fillId="6" borderId="1" xfId="0" applyFill="1" applyBorder="1"/>
    <xf numFmtId="0" fontId="0" fillId="7" borderId="1" xfId="0" applyFill="1" applyBorder="1"/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" fontId="5" fillId="4" borderId="4" xfId="1" applyNumberFormat="1" applyFont="1" applyFill="1" applyBorder="1"/>
    <xf numFmtId="0" fontId="5" fillId="0" borderId="4" xfId="1" applyFont="1" applyFill="1" applyBorder="1"/>
    <xf numFmtId="1" fontId="5" fillId="0" borderId="4" xfId="1" applyNumberFormat="1" applyFont="1" applyFill="1" applyBorder="1"/>
    <xf numFmtId="14" fontId="5" fillId="0" borderId="4" xfId="1" applyNumberFormat="1" applyFont="1" applyFill="1" applyBorder="1" applyAlignment="1">
      <alignment horizontal="center"/>
    </xf>
    <xf numFmtId="4" fontId="5" fillId="0" borderId="4" xfId="1" applyNumberFormat="1" applyFont="1" applyFill="1" applyBorder="1"/>
    <xf numFmtId="4" fontId="5" fillId="4" borderId="4" xfId="1" applyNumberFormat="1" applyFont="1" applyFill="1" applyBorder="1"/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4" fontId="0" fillId="6" borderId="4" xfId="0" applyNumberFormat="1" applyFill="1" applyBorder="1" applyAlignment="1">
      <alignment horizontal="center" vertical="center"/>
    </xf>
    <xf numFmtId="4" fontId="0" fillId="6" borderId="5" xfId="0" applyNumberFormat="1" applyFill="1" applyBorder="1" applyAlignment="1">
      <alignment horizontal="center" vertical="center"/>
    </xf>
    <xf numFmtId="4" fontId="0" fillId="6" borderId="6" xfId="0" applyNumberForma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4" fontId="0" fillId="5" borderId="6" xfId="0" applyNumberFormat="1" applyFill="1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4" fontId="0" fillId="7" borderId="5" xfId="0" applyNumberFormat="1" applyFill="1" applyBorder="1" applyAlignment="1">
      <alignment horizontal="center" vertical="center"/>
    </xf>
    <xf numFmtId="4" fontId="0" fillId="7" borderId="6" xfId="0" applyNumberFormat="1" applyFill="1" applyBorder="1" applyAlignment="1">
      <alignment horizontal="center" vertical="center"/>
    </xf>
    <xf numFmtId="4" fontId="9" fillId="8" borderId="4" xfId="0" applyNumberFormat="1" applyFont="1" applyFill="1" applyBorder="1" applyAlignment="1">
      <alignment horizontal="center" vertical="center"/>
    </xf>
    <xf numFmtId="4" fontId="9" fillId="8" borderId="5" xfId="0" applyNumberFormat="1" applyFont="1" applyFill="1" applyBorder="1" applyAlignment="1">
      <alignment horizontal="center" vertical="center"/>
    </xf>
    <xf numFmtId="4" fontId="9" fillId="8" borderId="6" xfId="0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" fontId="11" fillId="8" borderId="4" xfId="0" applyNumberFormat="1" applyFont="1" applyFill="1" applyBorder="1" applyAlignment="1">
      <alignment horizontal="center" vertical="center"/>
    </xf>
    <xf numFmtId="1" fontId="11" fillId="8" borderId="5" xfId="0" applyNumberFormat="1" applyFont="1" applyFill="1" applyBorder="1" applyAlignment="1">
      <alignment horizontal="center" vertical="center"/>
    </xf>
    <xf numFmtId="1" fontId="11" fillId="8" borderId="6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1" fontId="0" fillId="8" borderId="4" xfId="0" applyNumberFormat="1" applyFont="1" applyFill="1" applyBorder="1" applyAlignment="1">
      <alignment horizontal="center" vertical="center"/>
    </xf>
    <xf numFmtId="1" fontId="0" fillId="8" borderId="5" xfId="0" applyNumberFormat="1" applyFont="1" applyFill="1" applyBorder="1" applyAlignment="1">
      <alignment horizontal="center" vertical="center"/>
    </xf>
    <xf numFmtId="1" fontId="0" fillId="8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F86F43D9-C5D5-4E8A-8B81-E83D34111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esecurity\RAGIONERIA\Ufficio%20PERSONALE\Produttivit&#224;\2020\COMPETENZA\Calcoli%20produttivit&#224;_2020_agg.21.09.2021_competenz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esecurity\RISORSE_UMANE\RISORSE%20UMANE%20-%202021\ALLA%20FIRMA\ALLA%20FIRMA%20-%20Manosperta\VALUTAZIONI%202020\Calcoli%20produttivit&#224;%202020\COMPETENZA\per%20determina%20di%20liquidazione\Calcoli%20produttivit&#224;_2020_file_protet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I"/>
      <sheetName val="Smivap"/>
      <sheetName val="Iter condiviso"/>
      <sheetName val="Parametri"/>
      <sheetName val="ExportAssenze_datiAnna"/>
      <sheetName val="Procedura calcolo del premio "/>
      <sheetName val="Export da Griglia"/>
      <sheetName val="Incentivi_competenza2020"/>
      <sheetName val="Foglio1"/>
    </sheetNames>
    <sheetDataSet>
      <sheetData sheetId="0"/>
      <sheetData sheetId="1"/>
      <sheetData sheetId="2"/>
      <sheetData sheetId="3"/>
      <sheetData sheetId="4"/>
      <sheetData sheetId="5">
        <row r="3">
          <cell r="AT3">
            <v>497.85302368769027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I"/>
      <sheetName val="Smivap"/>
      <sheetName val="Iter condiviso"/>
      <sheetName val="Parametri"/>
      <sheetName val="ExportAssenze_datiAnna"/>
      <sheetName val="Procedura calcolo del premio "/>
      <sheetName val="Export da Griglia"/>
      <sheetName val="Incentivi_competenza2020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Identificativo</v>
          </cell>
          <cell r="C2" t="str">
            <v>Cognome</v>
          </cell>
          <cell r="D2" t="str">
            <v>Nome</v>
          </cell>
          <cell r="E2" t="str">
            <v>Data di Nascita</v>
          </cell>
          <cell r="F2" t="str">
            <v>Matricola</v>
          </cell>
          <cell r="G2" t="str">
            <v>Tipo Rap.Lav.</v>
          </cell>
          <cell r="H2" t="str">
            <v>Ufficio</v>
          </cell>
          <cell r="I2" t="str">
            <v>Area Organizzativa</v>
          </cell>
          <cell r="J2" t="str">
            <v>Presenza nell'anno x (data inizio)</v>
          </cell>
          <cell r="K2" t="str">
            <v>Presenza nell'anno x (data fine)</v>
          </cell>
          <cell r="L2" t="str">
            <v>Categoria giuridica</v>
          </cell>
          <cell r="M2" t="str">
            <v>Assenze per malattia ordinaria ( ovvero con esclusione di quelle salvavita) superiori a 30 giorni nell'anno n</v>
          </cell>
          <cell r="N2" t="str">
            <v>% valutazione complessiva ( raggiungimento obiettivi + comportamenti organizzativi)</v>
          </cell>
          <cell r="O2" t="str">
            <v xml:space="preserve">Fascia in cui ricade la valutazione ai fini della determinazione della % di attribuzione del premio </v>
          </cell>
        </row>
        <row r="3">
          <cell r="B3">
            <v>455653</v>
          </cell>
          <cell r="C3" t="str">
            <v>NEGLIA</v>
          </cell>
          <cell r="D3" t="str">
            <v>TOMMASO</v>
          </cell>
          <cell r="E3">
            <v>26734</v>
          </cell>
          <cell r="F3">
            <v>460</v>
          </cell>
          <cell r="G3" t="str">
            <v>Tempo Indeterminato</v>
          </cell>
          <cell r="H3" t="str">
            <v>ARCHIVIO E PROTOCOLLO</v>
          </cell>
          <cell r="I3" t="str">
            <v>AREA 1</v>
          </cell>
          <cell r="J3">
            <v>44075</v>
          </cell>
          <cell r="K3">
            <v>44196</v>
          </cell>
          <cell r="L3" t="str">
            <v>B</v>
          </cell>
          <cell r="N3">
            <v>100</v>
          </cell>
          <cell r="O3" t="str">
            <v>91%-100%</v>
          </cell>
        </row>
        <row r="4">
          <cell r="B4">
            <v>411483</v>
          </cell>
          <cell r="C4" t="str">
            <v>SALIERNO</v>
          </cell>
          <cell r="D4" t="str">
            <v>ANTONIO</v>
          </cell>
          <cell r="E4">
            <v>32400</v>
          </cell>
          <cell r="F4">
            <v>364</v>
          </cell>
          <cell r="G4" t="str">
            <v>Tempo Indeterminato</v>
          </cell>
          <cell r="H4" t="str">
            <v>CENTRALINO</v>
          </cell>
          <cell r="I4" t="str">
            <v>AREA 1</v>
          </cell>
          <cell r="J4">
            <v>43831</v>
          </cell>
          <cell r="K4">
            <v>44196</v>
          </cell>
          <cell r="L4" t="str">
            <v>B</v>
          </cell>
          <cell r="N4">
            <v>90</v>
          </cell>
          <cell r="O4" t="str">
            <v>81%-90%</v>
          </cell>
        </row>
        <row r="5">
          <cell r="B5">
            <v>411484</v>
          </cell>
          <cell r="C5" t="str">
            <v>FRANCHINI</v>
          </cell>
          <cell r="D5" t="str">
            <v>GIUSEPPE</v>
          </cell>
          <cell r="E5">
            <v>22442</v>
          </cell>
          <cell r="F5">
            <v>366</v>
          </cell>
          <cell r="G5" t="str">
            <v>Tempo Indeterminato</v>
          </cell>
          <cell r="H5" t="str">
            <v>ARCHIVIO E PROTOCOLLO</v>
          </cell>
          <cell r="I5" t="str">
            <v>AREA 1</v>
          </cell>
          <cell r="J5">
            <v>43831</v>
          </cell>
          <cell r="K5">
            <v>44196</v>
          </cell>
          <cell r="L5" t="str">
            <v>B</v>
          </cell>
          <cell r="N5">
            <v>90</v>
          </cell>
          <cell r="O5" t="str">
            <v>81%-90%</v>
          </cell>
        </row>
        <row r="6">
          <cell r="B6">
            <v>58930</v>
          </cell>
          <cell r="C6" t="str">
            <v>SCHENA</v>
          </cell>
          <cell r="D6" t="str">
            <v>GIUSEPPE</v>
          </cell>
          <cell r="E6">
            <v>20926</v>
          </cell>
          <cell r="F6">
            <v>510</v>
          </cell>
          <cell r="G6" t="str">
            <v>Tempo Indeterminato</v>
          </cell>
          <cell r="H6" t="str">
            <v>RELAZIONI CON IL PUBBLICO</v>
          </cell>
          <cell r="I6" t="str">
            <v>AREA 1</v>
          </cell>
          <cell r="J6">
            <v>43831</v>
          </cell>
          <cell r="K6">
            <v>43951</v>
          </cell>
          <cell r="L6" t="str">
            <v>B</v>
          </cell>
          <cell r="N6" t="str">
            <v>N.D.</v>
          </cell>
          <cell r="O6" t="str">
            <v>N.D.</v>
          </cell>
        </row>
        <row r="7">
          <cell r="B7">
            <v>81023</v>
          </cell>
          <cell r="C7" t="str">
            <v>PINO</v>
          </cell>
          <cell r="D7" t="str">
            <v>GIACOMO</v>
          </cell>
          <cell r="E7">
            <v>22472</v>
          </cell>
          <cell r="F7">
            <v>25</v>
          </cell>
          <cell r="G7" t="str">
            <v>Tempo Indeterminato</v>
          </cell>
          <cell r="H7" t="str">
            <v>ARCHIVIO E PROTOCOLLO</v>
          </cell>
          <cell r="I7" t="str">
            <v>AREA 1</v>
          </cell>
          <cell r="J7">
            <v>43831</v>
          </cell>
          <cell r="K7">
            <v>44196</v>
          </cell>
          <cell r="L7" t="str">
            <v>B</v>
          </cell>
          <cell r="N7">
            <v>100</v>
          </cell>
          <cell r="O7" t="str">
            <v>91%-100%</v>
          </cell>
        </row>
        <row r="8">
          <cell r="B8">
            <v>48850</v>
          </cell>
          <cell r="C8" t="str">
            <v>BOREALE</v>
          </cell>
          <cell r="D8" t="str">
            <v>GIUSEPPE</v>
          </cell>
          <cell r="E8">
            <v>22022</v>
          </cell>
          <cell r="F8">
            <v>57</v>
          </cell>
          <cell r="G8" t="str">
            <v>Tempo Indeterminato</v>
          </cell>
          <cell r="H8" t="str">
            <v>BIBLIOTECA</v>
          </cell>
          <cell r="I8" t="str">
            <v>AREA 1</v>
          </cell>
          <cell r="J8">
            <v>43831</v>
          </cell>
          <cell r="K8">
            <v>44196</v>
          </cell>
          <cell r="L8" t="str">
            <v>B</v>
          </cell>
          <cell r="N8">
            <v>100</v>
          </cell>
          <cell r="O8" t="str">
            <v>91%-100%</v>
          </cell>
        </row>
        <row r="9">
          <cell r="B9">
            <v>411441</v>
          </cell>
          <cell r="C9" t="str">
            <v>GALLUZZO</v>
          </cell>
          <cell r="D9" t="str">
            <v>MARIA</v>
          </cell>
          <cell r="E9">
            <v>24052</v>
          </cell>
          <cell r="F9">
            <v>160</v>
          </cell>
          <cell r="G9" t="str">
            <v>Tempo Indeterminato</v>
          </cell>
          <cell r="H9" t="str">
            <v>TURISMO</v>
          </cell>
          <cell r="I9" t="str">
            <v>AREA 1</v>
          </cell>
          <cell r="J9">
            <v>43831</v>
          </cell>
          <cell r="K9">
            <v>44196</v>
          </cell>
          <cell r="L9" t="str">
            <v>B</v>
          </cell>
          <cell r="N9">
            <v>90</v>
          </cell>
          <cell r="O9" t="str">
            <v>81%-90%</v>
          </cell>
        </row>
        <row r="10">
          <cell r="B10">
            <v>27287</v>
          </cell>
          <cell r="C10" t="str">
            <v>ANNESE</v>
          </cell>
          <cell r="D10" t="str">
            <v>MARIA</v>
          </cell>
          <cell r="E10">
            <v>22618</v>
          </cell>
          <cell r="F10">
            <v>202</v>
          </cell>
          <cell r="G10" t="str">
            <v>Tempo Indeterminato</v>
          </cell>
          <cell r="H10" t="str">
            <v>ARCHIVIO E PROTOCOLLO</v>
          </cell>
          <cell r="I10" t="str">
            <v>AREA 1</v>
          </cell>
          <cell r="J10">
            <v>43831</v>
          </cell>
          <cell r="K10">
            <v>44104</v>
          </cell>
          <cell r="L10" t="str">
            <v>B</v>
          </cell>
          <cell r="N10" t="str">
            <v>N.D.</v>
          </cell>
          <cell r="O10" t="str">
            <v>N.D.</v>
          </cell>
        </row>
        <row r="11">
          <cell r="B11">
            <v>444387</v>
          </cell>
          <cell r="C11" t="str">
            <v>CEPARANO</v>
          </cell>
          <cell r="D11" t="str">
            <v>EDUARDO</v>
          </cell>
          <cell r="E11">
            <v>28523</v>
          </cell>
          <cell r="F11">
            <v>420</v>
          </cell>
          <cell r="G11" t="str">
            <v>Tempo Indeterminato</v>
          </cell>
          <cell r="H11" t="str">
            <v>SERVIZIO INFORMATICO</v>
          </cell>
          <cell r="I11" t="str">
            <v>AREA 1</v>
          </cell>
          <cell r="J11">
            <v>43831</v>
          </cell>
          <cell r="K11">
            <v>44089</v>
          </cell>
          <cell r="L11" t="str">
            <v>C</v>
          </cell>
          <cell r="N11" t="str">
            <v>N.D.</v>
          </cell>
          <cell r="O11" t="str">
            <v>N.D.</v>
          </cell>
        </row>
        <row r="12">
          <cell r="B12">
            <v>456412</v>
          </cell>
          <cell r="C12" t="str">
            <v>LOMONTE</v>
          </cell>
          <cell r="D12" t="str">
            <v>FRANCESCO</v>
          </cell>
          <cell r="E12">
            <v>30857</v>
          </cell>
          <cell r="F12">
            <v>465</v>
          </cell>
          <cell r="G12" t="str">
            <v>Tempo Indeterminato</v>
          </cell>
          <cell r="H12" t="str">
            <v>SERVIZIO INFORMATICO</v>
          </cell>
          <cell r="I12" t="str">
            <v>AREA 1</v>
          </cell>
          <cell r="J12">
            <v>44109</v>
          </cell>
          <cell r="K12">
            <v>44196</v>
          </cell>
          <cell r="L12" t="str">
            <v>C</v>
          </cell>
          <cell r="N12">
            <v>99.34</v>
          </cell>
          <cell r="O12" t="str">
            <v>91%-100%</v>
          </cell>
        </row>
        <row r="13">
          <cell r="B13">
            <v>411831</v>
          </cell>
          <cell r="C13" t="str">
            <v>TODERO</v>
          </cell>
          <cell r="D13" t="str">
            <v>ANTONIO</v>
          </cell>
          <cell r="E13">
            <v>27887</v>
          </cell>
          <cell r="F13">
            <v>100002</v>
          </cell>
          <cell r="G13" t="str">
            <v>Tempo Indeterminato</v>
          </cell>
          <cell r="H13" t="str">
            <v>CULTURA</v>
          </cell>
          <cell r="I13" t="str">
            <v>AREA 1</v>
          </cell>
          <cell r="J13">
            <v>43831</v>
          </cell>
          <cell r="K13">
            <v>44196</v>
          </cell>
          <cell r="L13" t="str">
            <v>C</v>
          </cell>
          <cell r="N13">
            <v>100</v>
          </cell>
          <cell r="O13" t="str">
            <v>91%-100%</v>
          </cell>
        </row>
        <row r="14">
          <cell r="B14">
            <v>25575</v>
          </cell>
          <cell r="C14" t="str">
            <v>GILIBERTI</v>
          </cell>
          <cell r="D14" t="str">
            <v>ROSA</v>
          </cell>
          <cell r="E14">
            <v>26162</v>
          </cell>
          <cell r="F14">
            <v>332</v>
          </cell>
          <cell r="G14" t="str">
            <v>Tempo Indeterminato</v>
          </cell>
          <cell r="H14" t="str">
            <v>CONTENZIOSO</v>
          </cell>
          <cell r="I14" t="str">
            <v>AREA 1</v>
          </cell>
          <cell r="J14">
            <v>43831</v>
          </cell>
          <cell r="K14">
            <v>44196</v>
          </cell>
          <cell r="L14" t="str">
            <v>C</v>
          </cell>
          <cell r="N14">
            <v>100</v>
          </cell>
          <cell r="O14" t="str">
            <v>91%-100%</v>
          </cell>
        </row>
        <row r="15">
          <cell r="B15">
            <v>73151</v>
          </cell>
          <cell r="C15" t="str">
            <v>SCHENA</v>
          </cell>
          <cell r="D15" t="str">
            <v>LOREDANA</v>
          </cell>
          <cell r="E15">
            <v>23672</v>
          </cell>
          <cell r="F15">
            <v>325</v>
          </cell>
          <cell r="G15" t="str">
            <v>Tempo Indeterminato</v>
          </cell>
          <cell r="H15" t="str">
            <v>CONTENZIOSO</v>
          </cell>
          <cell r="I15" t="str">
            <v>AREA 1</v>
          </cell>
          <cell r="J15">
            <v>43831</v>
          </cell>
          <cell r="K15">
            <v>44196</v>
          </cell>
          <cell r="L15" t="str">
            <v>C</v>
          </cell>
          <cell r="N15">
            <v>100</v>
          </cell>
          <cell r="O15" t="str">
            <v>91%-100%</v>
          </cell>
        </row>
        <row r="16">
          <cell r="B16">
            <v>411491</v>
          </cell>
          <cell r="C16" t="str">
            <v>SCAGLIUSI</v>
          </cell>
          <cell r="D16" t="str">
            <v>LUCIA</v>
          </cell>
          <cell r="E16">
            <v>29085</v>
          </cell>
          <cell r="F16">
            <v>378</v>
          </cell>
          <cell r="G16" t="str">
            <v>Tempo Indeterminato</v>
          </cell>
          <cell r="H16" t="str">
            <v>SUAP</v>
          </cell>
          <cell r="I16" t="str">
            <v>AREA 1</v>
          </cell>
          <cell r="J16">
            <v>43831</v>
          </cell>
          <cell r="K16">
            <v>44196</v>
          </cell>
          <cell r="L16" t="str">
            <v>C</v>
          </cell>
          <cell r="N16">
            <v>100</v>
          </cell>
          <cell r="O16" t="str">
            <v>91%-100%</v>
          </cell>
        </row>
        <row r="17">
          <cell r="B17">
            <v>53580</v>
          </cell>
          <cell r="C17" t="str">
            <v>ROTONDO</v>
          </cell>
          <cell r="D17" t="str">
            <v>MARGHERITA</v>
          </cell>
          <cell r="E17">
            <v>23176</v>
          </cell>
          <cell r="F17">
            <v>278</v>
          </cell>
          <cell r="G17" t="str">
            <v>Tempo Indeterminato</v>
          </cell>
          <cell r="H17" t="str">
            <v>SUAP</v>
          </cell>
          <cell r="I17" t="str">
            <v>AREA 1</v>
          </cell>
          <cell r="J17">
            <v>43831</v>
          </cell>
          <cell r="K17">
            <v>44196</v>
          </cell>
          <cell r="L17" t="str">
            <v>C</v>
          </cell>
          <cell r="N17">
            <v>100</v>
          </cell>
          <cell r="O17" t="str">
            <v>91%-100%</v>
          </cell>
        </row>
        <row r="18">
          <cell r="B18">
            <v>22948</v>
          </cell>
          <cell r="C18" t="str">
            <v>PALMIERI</v>
          </cell>
          <cell r="D18" t="str">
            <v>FRANCESCO ANTONIO</v>
          </cell>
          <cell r="E18">
            <v>30162</v>
          </cell>
          <cell r="F18">
            <v>372</v>
          </cell>
          <cell r="G18" t="str">
            <v>Tempo Indeterminato</v>
          </cell>
          <cell r="H18" t="str">
            <v>SUAP</v>
          </cell>
          <cell r="I18" t="str">
            <v>AREA 1</v>
          </cell>
          <cell r="J18">
            <v>43831</v>
          </cell>
          <cell r="K18">
            <v>44196</v>
          </cell>
          <cell r="L18" t="str">
            <v>C</v>
          </cell>
          <cell r="N18">
            <v>100</v>
          </cell>
          <cell r="O18" t="str">
            <v>91%-100%</v>
          </cell>
        </row>
        <row r="19">
          <cell r="B19">
            <v>46807</v>
          </cell>
          <cell r="C19" t="str">
            <v>RENO</v>
          </cell>
          <cell r="D19" t="str">
            <v>GENNARO</v>
          </cell>
          <cell r="E19">
            <v>25808</v>
          </cell>
          <cell r="F19">
            <v>360</v>
          </cell>
          <cell r="G19" t="str">
            <v>Tempo Indeterminato</v>
          </cell>
          <cell r="H19" t="str">
            <v>COMMERCIO</v>
          </cell>
          <cell r="I19" t="str">
            <v>AREA 1</v>
          </cell>
          <cell r="J19">
            <v>43831</v>
          </cell>
          <cell r="K19">
            <v>44196</v>
          </cell>
          <cell r="L19" t="str">
            <v>C</v>
          </cell>
          <cell r="N19">
            <v>100</v>
          </cell>
          <cell r="O19" t="str">
            <v>91%-100%</v>
          </cell>
        </row>
        <row r="20">
          <cell r="B20">
            <v>411462</v>
          </cell>
          <cell r="C20" t="str">
            <v>PETRELLA</v>
          </cell>
          <cell r="D20" t="str">
            <v>GIUSTINA</v>
          </cell>
          <cell r="E20">
            <v>28809</v>
          </cell>
          <cell r="F20">
            <v>314</v>
          </cell>
          <cell r="G20" t="str">
            <v>Tempo Indeterminato</v>
          </cell>
          <cell r="H20" t="str">
            <v>COMMERCIO</v>
          </cell>
          <cell r="I20" t="str">
            <v>AREA 1</v>
          </cell>
          <cell r="J20">
            <v>43831</v>
          </cell>
          <cell r="K20">
            <v>44196</v>
          </cell>
          <cell r="L20" t="str">
            <v>C</v>
          </cell>
          <cell r="N20">
            <v>100</v>
          </cell>
          <cell r="O20" t="str">
            <v>91%-100%</v>
          </cell>
        </row>
        <row r="21">
          <cell r="B21">
            <v>59634</v>
          </cell>
          <cell r="C21" t="str">
            <v>MASTROMARCO</v>
          </cell>
          <cell r="D21" t="str">
            <v>MARIA</v>
          </cell>
          <cell r="E21">
            <v>22205</v>
          </cell>
          <cell r="F21">
            <v>19</v>
          </cell>
          <cell r="G21" t="str">
            <v>Tempo Indeterminato</v>
          </cell>
          <cell r="H21" t="str">
            <v>RELAZIONI CON IL PUBBLICO</v>
          </cell>
          <cell r="I21" t="str">
            <v>AREA 1</v>
          </cell>
          <cell r="J21">
            <v>43831</v>
          </cell>
          <cell r="K21">
            <v>44196</v>
          </cell>
          <cell r="L21" t="str">
            <v>C</v>
          </cell>
          <cell r="N21">
            <v>96.7</v>
          </cell>
          <cell r="O21" t="str">
            <v>91%-100%</v>
          </cell>
        </row>
        <row r="22">
          <cell r="B22">
            <v>25668</v>
          </cell>
          <cell r="C22" t="str">
            <v>ZAMPA</v>
          </cell>
          <cell r="D22" t="str">
            <v>MARIO</v>
          </cell>
          <cell r="E22">
            <v>21018</v>
          </cell>
          <cell r="F22">
            <v>28</v>
          </cell>
          <cell r="G22" t="str">
            <v>Tempo Indeterminato</v>
          </cell>
          <cell r="H22" t="str">
            <v>ARCHIVIO E PROTOCOLLO</v>
          </cell>
          <cell r="I22" t="str">
            <v>AREA 1</v>
          </cell>
          <cell r="J22">
            <v>43831</v>
          </cell>
          <cell r="K22">
            <v>44196</v>
          </cell>
          <cell r="L22" t="str">
            <v>C</v>
          </cell>
          <cell r="N22">
            <v>100</v>
          </cell>
          <cell r="O22" t="str">
            <v>91%-100%</v>
          </cell>
        </row>
        <row r="23">
          <cell r="B23">
            <v>57824</v>
          </cell>
          <cell r="C23" t="str">
            <v>LENOCI</v>
          </cell>
          <cell r="D23" t="str">
            <v>FEDERICA</v>
          </cell>
          <cell r="E23">
            <v>33274</v>
          </cell>
          <cell r="F23">
            <v>411</v>
          </cell>
          <cell r="G23" t="str">
            <v>Tempo Indeterminato</v>
          </cell>
          <cell r="H23" t="str">
            <v>SUAP</v>
          </cell>
          <cell r="I23" t="str">
            <v>AREA 1</v>
          </cell>
          <cell r="J23">
            <v>43831</v>
          </cell>
          <cell r="K23">
            <v>44196</v>
          </cell>
          <cell r="L23" t="str">
            <v>D</v>
          </cell>
          <cell r="N23">
            <v>100</v>
          </cell>
          <cell r="O23" t="str">
            <v>91%-100%</v>
          </cell>
        </row>
        <row r="24">
          <cell r="B24">
            <v>443919</v>
          </cell>
          <cell r="C24" t="str">
            <v>CAPOZZA</v>
          </cell>
          <cell r="D24" t="str">
            <v>MARIANNA</v>
          </cell>
          <cell r="E24">
            <v>27913</v>
          </cell>
          <cell r="F24">
            <v>417</v>
          </cell>
          <cell r="G24" t="str">
            <v>Tempo Indeterminato</v>
          </cell>
          <cell r="H24" t="str">
            <v>BIBLIOTECA</v>
          </cell>
          <cell r="I24" t="str">
            <v>AREA 1</v>
          </cell>
          <cell r="J24">
            <v>43831</v>
          </cell>
          <cell r="K24">
            <v>44196</v>
          </cell>
          <cell r="L24" t="str">
            <v>D</v>
          </cell>
          <cell r="N24">
            <v>100</v>
          </cell>
          <cell r="O24" t="str">
            <v>91%-100%</v>
          </cell>
        </row>
        <row r="25">
          <cell r="B25">
            <v>443946</v>
          </cell>
          <cell r="C25" t="str">
            <v>TRAVERSA</v>
          </cell>
          <cell r="D25" t="str">
            <v>DOMENICO</v>
          </cell>
          <cell r="E25">
            <v>28432</v>
          </cell>
          <cell r="F25">
            <v>418</v>
          </cell>
          <cell r="G25" t="str">
            <v>Tempo Indeterminato</v>
          </cell>
          <cell r="H25" t="str">
            <v>SERVIZIO INFORMATICO</v>
          </cell>
          <cell r="I25" t="str">
            <v>AREA 1</v>
          </cell>
          <cell r="J25">
            <v>43831</v>
          </cell>
          <cell r="K25">
            <v>44196</v>
          </cell>
          <cell r="L25" t="str">
            <v>D</v>
          </cell>
          <cell r="N25">
            <v>99.67</v>
          </cell>
          <cell r="O25" t="str">
            <v>91%-100%</v>
          </cell>
        </row>
        <row r="26">
          <cell r="B26">
            <v>448563</v>
          </cell>
          <cell r="C26" t="str">
            <v>FONTANELLA</v>
          </cell>
          <cell r="D26" t="str">
            <v>CARMEN</v>
          </cell>
          <cell r="E26">
            <v>30878</v>
          </cell>
          <cell r="F26">
            <v>437</v>
          </cell>
          <cell r="G26" t="str">
            <v>Tempo Indeterminato</v>
          </cell>
          <cell r="H26" t="str">
            <v>TURISMO</v>
          </cell>
          <cell r="I26" t="str">
            <v>AREA 1</v>
          </cell>
          <cell r="J26">
            <v>43831</v>
          </cell>
          <cell r="K26">
            <v>44196</v>
          </cell>
          <cell r="L26" t="str">
            <v>D</v>
          </cell>
          <cell r="N26">
            <v>100</v>
          </cell>
          <cell r="O26" t="str">
            <v>91%-100%</v>
          </cell>
        </row>
        <row r="27">
          <cell r="B27">
            <v>68956</v>
          </cell>
          <cell r="C27" t="str">
            <v>TODISCO</v>
          </cell>
          <cell r="D27" t="str">
            <v>EGIDIO</v>
          </cell>
          <cell r="E27">
            <v>23070</v>
          </cell>
          <cell r="F27">
            <v>139</v>
          </cell>
          <cell r="G27" t="str">
            <v>Tempo Indeterminato</v>
          </cell>
          <cell r="H27" t="str">
            <v>POLIZIA AMMINISTRATIVA</v>
          </cell>
          <cell r="I27" t="str">
            <v>AREA 1</v>
          </cell>
          <cell r="J27">
            <v>43831</v>
          </cell>
          <cell r="K27">
            <v>44196</v>
          </cell>
          <cell r="L27" t="str">
            <v>D</v>
          </cell>
          <cell r="N27">
            <v>100</v>
          </cell>
          <cell r="O27" t="str">
            <v>91%-100%</v>
          </cell>
        </row>
        <row r="28">
          <cell r="B28">
            <v>457511</v>
          </cell>
          <cell r="C28" t="str">
            <v>CALELLA</v>
          </cell>
          <cell r="D28" t="str">
            <v>ROSSANA</v>
          </cell>
          <cell r="E28">
            <v>26566</v>
          </cell>
          <cell r="F28">
            <v>466</v>
          </cell>
          <cell r="G28" t="str">
            <v>Tempo Indeterminato</v>
          </cell>
          <cell r="H28" t="str">
            <v>CULTURA</v>
          </cell>
          <cell r="I28" t="str">
            <v>AREA 1</v>
          </cell>
          <cell r="J28">
            <v>44136</v>
          </cell>
          <cell r="K28">
            <v>44196</v>
          </cell>
          <cell r="L28" t="str">
            <v>D</v>
          </cell>
          <cell r="N28">
            <v>100</v>
          </cell>
          <cell r="O28" t="str">
            <v>91%-100%</v>
          </cell>
        </row>
        <row r="29">
          <cell r="B29">
            <v>38301</v>
          </cell>
          <cell r="C29" t="str">
            <v>CARRIERI</v>
          </cell>
          <cell r="D29" t="str">
            <v>VINCENZO</v>
          </cell>
          <cell r="E29">
            <v>28897</v>
          </cell>
          <cell r="F29">
            <v>336</v>
          </cell>
          <cell r="G29" t="str">
            <v>Tempo Indeterminato</v>
          </cell>
          <cell r="H29" t="str">
            <v>TURISMO</v>
          </cell>
          <cell r="I29" t="str">
            <v>AREA 1</v>
          </cell>
          <cell r="J29">
            <v>43831</v>
          </cell>
          <cell r="K29">
            <v>44196</v>
          </cell>
          <cell r="L29" t="str">
            <v>D</v>
          </cell>
          <cell r="N29" t="str">
            <v>N.D.</v>
          </cell>
          <cell r="O29" t="str">
            <v>N.D.</v>
          </cell>
        </row>
        <row r="30">
          <cell r="B30">
            <v>31763</v>
          </cell>
          <cell r="C30" t="str">
            <v>DANESE</v>
          </cell>
          <cell r="D30" t="str">
            <v>VINCENZO</v>
          </cell>
          <cell r="E30">
            <v>20703</v>
          </cell>
          <cell r="F30">
            <v>260</v>
          </cell>
          <cell r="G30" t="str">
            <v>Tempo Indeterminato</v>
          </cell>
          <cell r="H30" t="str">
            <v>COMMERCIO</v>
          </cell>
          <cell r="I30" t="str">
            <v>AREA 1</v>
          </cell>
          <cell r="J30">
            <v>43831</v>
          </cell>
          <cell r="K30">
            <v>44196</v>
          </cell>
          <cell r="L30" t="str">
            <v>D</v>
          </cell>
          <cell r="N30">
            <v>100</v>
          </cell>
          <cell r="O30" t="str">
            <v>91%-100%</v>
          </cell>
        </row>
        <row r="31">
          <cell r="B31">
            <v>20382</v>
          </cell>
          <cell r="C31" t="str">
            <v>DAMORE</v>
          </cell>
          <cell r="D31" t="str">
            <v>PAOLO</v>
          </cell>
          <cell r="E31">
            <v>20009</v>
          </cell>
          <cell r="F31">
            <v>38</v>
          </cell>
          <cell r="G31" t="str">
            <v>Tempo Indeterminato</v>
          </cell>
          <cell r="H31" t="str">
            <v>BIBLIOTECA</v>
          </cell>
          <cell r="I31" t="str">
            <v>AREA 1</v>
          </cell>
          <cell r="J31">
            <v>43831</v>
          </cell>
          <cell r="K31">
            <v>44012</v>
          </cell>
          <cell r="L31" t="str">
            <v>D</v>
          </cell>
          <cell r="N31" t="str">
            <v>N.D.</v>
          </cell>
          <cell r="O31" t="str">
            <v>N.D.</v>
          </cell>
        </row>
        <row r="32">
          <cell r="B32">
            <v>68957</v>
          </cell>
          <cell r="C32" t="str">
            <v>DEL GIGLIO</v>
          </cell>
          <cell r="D32" t="str">
            <v>LICIA</v>
          </cell>
          <cell r="E32">
            <v>23781</v>
          </cell>
          <cell r="F32">
            <v>142</v>
          </cell>
          <cell r="G32" t="str">
            <v>Tempo Indeterminato</v>
          </cell>
          <cell r="H32" t="str">
            <v>CONTENZIOSO</v>
          </cell>
          <cell r="I32" t="str">
            <v>AREA 1</v>
          </cell>
          <cell r="J32">
            <v>43831</v>
          </cell>
          <cell r="K32">
            <v>44196</v>
          </cell>
          <cell r="L32" t="str">
            <v>D</v>
          </cell>
          <cell r="N32">
            <v>100</v>
          </cell>
          <cell r="O32" t="str">
            <v>91%-100%</v>
          </cell>
        </row>
        <row r="33">
          <cell r="B33">
            <v>22474</v>
          </cell>
          <cell r="C33" t="str">
            <v>MARZOLLA</v>
          </cell>
          <cell r="D33" t="str">
            <v>MARIA</v>
          </cell>
          <cell r="E33">
            <v>26585</v>
          </cell>
          <cell r="F33">
            <v>346</v>
          </cell>
          <cell r="G33" t="str">
            <v>Tempo Indeterminato</v>
          </cell>
          <cell r="H33" t="str">
            <v>ARCHIVIO E PROTOCOLLO</v>
          </cell>
          <cell r="I33" t="str">
            <v>AREA 1</v>
          </cell>
          <cell r="J33">
            <v>43831</v>
          </cell>
          <cell r="K33">
            <v>44196</v>
          </cell>
          <cell r="L33" t="str">
            <v>D</v>
          </cell>
          <cell r="N33">
            <v>90</v>
          </cell>
          <cell r="O33" t="str">
            <v>81%-90%</v>
          </cell>
        </row>
        <row r="34">
          <cell r="B34">
            <v>45623</v>
          </cell>
          <cell r="C34" t="str">
            <v>DIBELLO</v>
          </cell>
          <cell r="D34" t="str">
            <v>ANGELA</v>
          </cell>
          <cell r="E34">
            <v>22821</v>
          </cell>
          <cell r="F34">
            <v>224</v>
          </cell>
          <cell r="G34" t="str">
            <v>Tempo Indeterminato</v>
          </cell>
          <cell r="H34" t="str">
            <v>CULTURA</v>
          </cell>
          <cell r="I34" t="str">
            <v>AREA 1</v>
          </cell>
          <cell r="J34">
            <v>43831</v>
          </cell>
          <cell r="K34">
            <v>44196</v>
          </cell>
          <cell r="L34" t="str">
            <v>D</v>
          </cell>
          <cell r="N34">
            <v>100</v>
          </cell>
          <cell r="O34" t="str">
            <v>91%-100%</v>
          </cell>
        </row>
        <row r="35">
          <cell r="B35">
            <v>20089</v>
          </cell>
          <cell r="C35" t="str">
            <v>NOCERA</v>
          </cell>
          <cell r="D35" t="str">
            <v>PIERLUIGI</v>
          </cell>
          <cell r="E35">
            <v>21233</v>
          </cell>
          <cell r="F35">
            <v>62</v>
          </cell>
          <cell r="G35" t="str">
            <v>Tempo Indeterminato</v>
          </cell>
          <cell r="H35" t="str">
            <v>CONTENZIOSO</v>
          </cell>
          <cell r="I35" t="str">
            <v>AREA 1</v>
          </cell>
          <cell r="J35">
            <v>43831</v>
          </cell>
          <cell r="K35">
            <v>44196</v>
          </cell>
          <cell r="L35" t="str">
            <v>D</v>
          </cell>
          <cell r="N35" t="str">
            <v>N.D.</v>
          </cell>
          <cell r="O35" t="str">
            <v>N.D.</v>
          </cell>
        </row>
        <row r="36">
          <cell r="B36">
            <v>52943</v>
          </cell>
          <cell r="C36" t="str">
            <v>DIBELLO</v>
          </cell>
          <cell r="D36" t="str">
            <v>LORENZO</v>
          </cell>
          <cell r="E36">
            <v>21698</v>
          </cell>
          <cell r="F36">
            <v>82</v>
          </cell>
          <cell r="G36" t="str">
            <v>Tempo Indeterminato</v>
          </cell>
          <cell r="H36" t="str">
            <v>CONTENZIOSO</v>
          </cell>
          <cell r="I36" t="str">
            <v>AREA 1</v>
          </cell>
          <cell r="J36">
            <v>43831</v>
          </cell>
          <cell r="K36">
            <v>44196</v>
          </cell>
          <cell r="L36" t="str">
            <v>D</v>
          </cell>
          <cell r="N36" t="str">
            <v>N.D.</v>
          </cell>
          <cell r="O36" t="str">
            <v>N.D.</v>
          </cell>
        </row>
        <row r="37">
          <cell r="B37">
            <v>408565</v>
          </cell>
          <cell r="C37" t="str">
            <v>D'AMICO</v>
          </cell>
          <cell r="D37" t="str">
            <v>PIETRO</v>
          </cell>
          <cell r="E37">
            <v>27256</v>
          </cell>
          <cell r="F37">
            <v>2088</v>
          </cell>
          <cell r="G37" t="str">
            <v>Tempo Indeterminato</v>
          </cell>
          <cell r="H37" t="str">
            <v>SERVIZI GENERALI</v>
          </cell>
          <cell r="I37" t="str">
            <v>AREA 1</v>
          </cell>
          <cell r="J37">
            <v>43831</v>
          </cell>
          <cell r="K37">
            <v>44196</v>
          </cell>
          <cell r="L37" t="str">
            <v>DIR</v>
          </cell>
          <cell r="N37" t="str">
            <v>N.D.</v>
          </cell>
          <cell r="O37" t="str">
            <v>N.D.</v>
          </cell>
        </row>
        <row r="38">
          <cell r="B38">
            <v>62411</v>
          </cell>
          <cell r="C38" t="str">
            <v>GIANCOLA</v>
          </cell>
          <cell r="D38" t="str">
            <v>GRAZIO</v>
          </cell>
          <cell r="E38">
            <v>21852</v>
          </cell>
          <cell r="F38">
            <v>503</v>
          </cell>
          <cell r="G38" t="str">
            <v>Tempo Indeterminato</v>
          </cell>
          <cell r="H38" t="str">
            <v>SERVIZI FINANZIARI</v>
          </cell>
          <cell r="I38" t="str">
            <v>AREA 2</v>
          </cell>
          <cell r="J38">
            <v>43831</v>
          </cell>
          <cell r="K38">
            <v>44196</v>
          </cell>
          <cell r="L38" t="str">
            <v>B</v>
          </cell>
          <cell r="N38">
            <v>100</v>
          </cell>
          <cell r="O38" t="str">
            <v>91%-100%</v>
          </cell>
        </row>
        <row r="39">
          <cell r="B39">
            <v>57455</v>
          </cell>
          <cell r="C39" t="str">
            <v>CAMPANELLI</v>
          </cell>
          <cell r="D39" t="str">
            <v>FRANCESCA MARIA</v>
          </cell>
          <cell r="E39">
            <v>20275</v>
          </cell>
          <cell r="F39">
            <v>287</v>
          </cell>
          <cell r="G39" t="str">
            <v>Tempo Indeterminato</v>
          </cell>
          <cell r="H39" t="str">
            <v>ANAGRAFE</v>
          </cell>
          <cell r="I39" t="str">
            <v>AREA 2</v>
          </cell>
          <cell r="J39">
            <v>43831</v>
          </cell>
          <cell r="K39">
            <v>44196</v>
          </cell>
          <cell r="L39" t="str">
            <v>B</v>
          </cell>
          <cell r="N39">
            <v>90</v>
          </cell>
          <cell r="O39" t="str">
            <v>81%-90%</v>
          </cell>
        </row>
        <row r="40">
          <cell r="B40">
            <v>59237</v>
          </cell>
          <cell r="C40" t="str">
            <v>AMODIO</v>
          </cell>
          <cell r="D40" t="str">
            <v>LEONARDO</v>
          </cell>
          <cell r="E40">
            <v>23514</v>
          </cell>
          <cell r="F40">
            <v>43</v>
          </cell>
          <cell r="G40" t="str">
            <v>Tempo Indeterminato</v>
          </cell>
          <cell r="H40" t="str">
            <v>TRIBUTI</v>
          </cell>
          <cell r="I40" t="str">
            <v>AREA 2</v>
          </cell>
          <cell r="J40">
            <v>43831</v>
          </cell>
          <cell r="K40">
            <v>44196</v>
          </cell>
          <cell r="L40" t="str">
            <v>B</v>
          </cell>
          <cell r="N40">
            <v>90</v>
          </cell>
          <cell r="O40" t="str">
            <v>81%-90%</v>
          </cell>
        </row>
        <row r="41">
          <cell r="B41">
            <v>72221</v>
          </cell>
          <cell r="C41" t="str">
            <v>AMODIO</v>
          </cell>
          <cell r="D41" t="str">
            <v>GIOVANNI</v>
          </cell>
          <cell r="E41">
            <v>23235</v>
          </cell>
          <cell r="F41">
            <v>79</v>
          </cell>
          <cell r="G41" t="str">
            <v>Tempo Indeterminato</v>
          </cell>
          <cell r="H41" t="str">
            <v>ANAGRAFE</v>
          </cell>
          <cell r="I41" t="str">
            <v>AREA 2</v>
          </cell>
          <cell r="J41">
            <v>43831</v>
          </cell>
          <cell r="K41">
            <v>44196</v>
          </cell>
          <cell r="L41" t="str">
            <v>B</v>
          </cell>
          <cell r="N41">
            <v>100</v>
          </cell>
          <cell r="O41" t="str">
            <v>91%-100%</v>
          </cell>
        </row>
        <row r="42">
          <cell r="B42">
            <v>93329</v>
          </cell>
          <cell r="C42" t="str">
            <v>DI FILIPPO</v>
          </cell>
          <cell r="D42" t="str">
            <v>VITO</v>
          </cell>
          <cell r="E42">
            <v>27395</v>
          </cell>
          <cell r="F42">
            <v>298</v>
          </cell>
          <cell r="G42" t="str">
            <v>Tempo Indeterminato</v>
          </cell>
          <cell r="H42" t="str">
            <v>ECONOMATO</v>
          </cell>
          <cell r="I42" t="str">
            <v>AREA 2</v>
          </cell>
          <cell r="J42">
            <v>43831</v>
          </cell>
          <cell r="K42">
            <v>44196</v>
          </cell>
          <cell r="L42" t="str">
            <v>B</v>
          </cell>
          <cell r="N42">
            <v>90</v>
          </cell>
          <cell r="O42" t="str">
            <v>81%-90%</v>
          </cell>
        </row>
        <row r="43">
          <cell r="B43">
            <v>15912</v>
          </cell>
          <cell r="C43" t="str">
            <v>BARNABA</v>
          </cell>
          <cell r="D43" t="str">
            <v>MARIA</v>
          </cell>
          <cell r="E43">
            <v>21764</v>
          </cell>
          <cell r="F43">
            <v>80</v>
          </cell>
          <cell r="G43" t="str">
            <v>Tempo Indeterminato</v>
          </cell>
          <cell r="H43" t="str">
            <v>ANAGRAFE</v>
          </cell>
          <cell r="I43" t="str">
            <v>AREA 2</v>
          </cell>
          <cell r="J43">
            <v>43831</v>
          </cell>
          <cell r="K43">
            <v>43861</v>
          </cell>
          <cell r="L43" t="str">
            <v>B</v>
          </cell>
          <cell r="N43" t="str">
            <v>N.D.</v>
          </cell>
          <cell r="O43" t="str">
            <v>N.D.</v>
          </cell>
        </row>
        <row r="44">
          <cell r="B44">
            <v>79797</v>
          </cell>
          <cell r="C44" t="str">
            <v>SCHENA</v>
          </cell>
          <cell r="D44" t="str">
            <v>ROSALBA</v>
          </cell>
          <cell r="E44">
            <v>31873</v>
          </cell>
          <cell r="F44">
            <v>389</v>
          </cell>
          <cell r="G44" t="str">
            <v>Tempo Indeterminato</v>
          </cell>
          <cell r="H44" t="str">
            <v>TRIBUTI</v>
          </cell>
          <cell r="I44" t="str">
            <v>AREA 2</v>
          </cell>
          <cell r="J44">
            <v>43831</v>
          </cell>
          <cell r="K44">
            <v>44196</v>
          </cell>
          <cell r="L44" t="str">
            <v>C</v>
          </cell>
          <cell r="N44">
            <v>100</v>
          </cell>
          <cell r="O44" t="str">
            <v>91%-100%</v>
          </cell>
        </row>
        <row r="45">
          <cell r="B45">
            <v>413397</v>
          </cell>
          <cell r="C45" t="str">
            <v>RUBINO</v>
          </cell>
          <cell r="D45" t="str">
            <v>VALERIA</v>
          </cell>
          <cell r="E45">
            <v>27350</v>
          </cell>
          <cell r="F45">
            <v>392</v>
          </cell>
          <cell r="G45" t="str">
            <v>Tempo Indeterminato</v>
          </cell>
          <cell r="H45" t="str">
            <v>TRIBUTI</v>
          </cell>
          <cell r="I45" t="str">
            <v>AREA 2</v>
          </cell>
          <cell r="J45">
            <v>43831</v>
          </cell>
          <cell r="K45">
            <v>44196</v>
          </cell>
          <cell r="L45" t="str">
            <v>C</v>
          </cell>
          <cell r="N45">
            <v>49.6</v>
          </cell>
          <cell r="O45" t="str">
            <v>41%-50%</v>
          </cell>
        </row>
        <row r="46">
          <cell r="B46">
            <v>413404</v>
          </cell>
          <cell r="C46" t="str">
            <v>PALATTELLA</v>
          </cell>
          <cell r="D46" t="str">
            <v>SERGIO</v>
          </cell>
          <cell r="E46">
            <v>27492</v>
          </cell>
          <cell r="F46">
            <v>2336</v>
          </cell>
          <cell r="G46" t="str">
            <v>Tempo Indeterminato</v>
          </cell>
          <cell r="H46" t="str">
            <v>RAGIONERIA</v>
          </cell>
          <cell r="I46" t="str">
            <v>AREA 2</v>
          </cell>
          <cell r="J46">
            <v>43831</v>
          </cell>
          <cell r="K46">
            <v>44196</v>
          </cell>
          <cell r="L46" t="str">
            <v>C</v>
          </cell>
          <cell r="N46">
            <v>90</v>
          </cell>
          <cell r="O46" t="str">
            <v>81%-90%</v>
          </cell>
        </row>
        <row r="47">
          <cell r="B47">
            <v>43894</v>
          </cell>
          <cell r="C47" t="str">
            <v>MINOIA</v>
          </cell>
          <cell r="D47" t="str">
            <v>SETTIMIA</v>
          </cell>
          <cell r="E47">
            <v>25204</v>
          </cell>
          <cell r="F47">
            <v>395</v>
          </cell>
          <cell r="G47" t="str">
            <v>Tempo Indeterminato</v>
          </cell>
          <cell r="H47" t="str">
            <v>STATO CIVILE</v>
          </cell>
          <cell r="I47" t="str">
            <v>AREA 2</v>
          </cell>
          <cell r="J47">
            <v>43831</v>
          </cell>
          <cell r="K47">
            <v>44196</v>
          </cell>
          <cell r="L47" t="str">
            <v>C</v>
          </cell>
          <cell r="N47">
            <v>100</v>
          </cell>
          <cell r="O47" t="str">
            <v>91%-100%</v>
          </cell>
        </row>
        <row r="48">
          <cell r="B48">
            <v>446924</v>
          </cell>
          <cell r="C48" t="str">
            <v>FRANCHINI</v>
          </cell>
          <cell r="D48" t="str">
            <v>MARIKA</v>
          </cell>
          <cell r="E48">
            <v>32329</v>
          </cell>
          <cell r="F48">
            <v>424</v>
          </cell>
          <cell r="G48" t="str">
            <v>Tempo Indeterminato</v>
          </cell>
          <cell r="H48" t="str">
            <v>CONTROLLO DI GESTIONE</v>
          </cell>
          <cell r="I48" t="str">
            <v>AREA 2</v>
          </cell>
          <cell r="J48">
            <v>43831</v>
          </cell>
          <cell r="K48">
            <v>44033</v>
          </cell>
          <cell r="L48" t="str">
            <v>C</v>
          </cell>
          <cell r="N48">
            <v>100</v>
          </cell>
          <cell r="O48" t="str">
            <v>91%-100%</v>
          </cell>
        </row>
        <row r="49">
          <cell r="B49">
            <v>446925</v>
          </cell>
          <cell r="C49" t="str">
            <v>LUPU</v>
          </cell>
          <cell r="D49" t="str">
            <v>LAURA SIMONA</v>
          </cell>
          <cell r="E49">
            <v>24726</v>
          </cell>
          <cell r="F49">
            <v>425</v>
          </cell>
          <cell r="G49" t="str">
            <v>Tempo Indeterminato</v>
          </cell>
          <cell r="H49" t="str">
            <v>RAGIONERIA</v>
          </cell>
          <cell r="I49" t="str">
            <v>AREA 2</v>
          </cell>
          <cell r="J49">
            <v>43831</v>
          </cell>
          <cell r="K49">
            <v>44196</v>
          </cell>
          <cell r="L49" t="str">
            <v>C</v>
          </cell>
          <cell r="N49">
            <v>100</v>
          </cell>
          <cell r="O49" t="str">
            <v>91%-100%</v>
          </cell>
        </row>
        <row r="50">
          <cell r="B50">
            <v>446926</v>
          </cell>
          <cell r="C50" t="str">
            <v>RICCIARDI</v>
          </cell>
          <cell r="D50" t="str">
            <v>EMANUELA</v>
          </cell>
          <cell r="E50">
            <v>29015</v>
          </cell>
          <cell r="F50">
            <v>426</v>
          </cell>
          <cell r="G50" t="str">
            <v>Tempo Indeterminato</v>
          </cell>
          <cell r="H50" t="str">
            <v>RAGIONERIA</v>
          </cell>
          <cell r="I50" t="str">
            <v>AREA 2</v>
          </cell>
          <cell r="J50">
            <v>43831</v>
          </cell>
          <cell r="K50">
            <v>44196</v>
          </cell>
          <cell r="L50" t="str">
            <v>C</v>
          </cell>
          <cell r="N50">
            <v>100</v>
          </cell>
          <cell r="O50" t="str">
            <v>91%-100%</v>
          </cell>
        </row>
        <row r="51">
          <cell r="B51">
            <v>30069</v>
          </cell>
          <cell r="C51" t="str">
            <v>SAMPIETRO</v>
          </cell>
          <cell r="D51" t="str">
            <v>DOMENICO</v>
          </cell>
          <cell r="E51">
            <v>29603</v>
          </cell>
          <cell r="F51">
            <v>427</v>
          </cell>
          <cell r="G51" t="str">
            <v>Tempo Indeterminato</v>
          </cell>
          <cell r="H51" t="str">
            <v>ECONOMATO</v>
          </cell>
          <cell r="I51" t="str">
            <v>AREA 2</v>
          </cell>
          <cell r="J51">
            <v>43831</v>
          </cell>
          <cell r="K51">
            <v>44196</v>
          </cell>
          <cell r="L51" t="str">
            <v>C</v>
          </cell>
          <cell r="N51">
            <v>100</v>
          </cell>
          <cell r="O51" t="str">
            <v>91%-100%</v>
          </cell>
        </row>
        <row r="52">
          <cell r="B52">
            <v>3156</v>
          </cell>
          <cell r="C52" t="str">
            <v>DIBENEDETTO</v>
          </cell>
          <cell r="D52" t="str">
            <v>GIOSUE'</v>
          </cell>
          <cell r="E52">
            <v>28915</v>
          </cell>
          <cell r="F52">
            <v>434</v>
          </cell>
          <cell r="G52" t="str">
            <v>Tempo Indeterminato</v>
          </cell>
          <cell r="H52" t="str">
            <v>RISCOSSIONI</v>
          </cell>
          <cell r="I52" t="str">
            <v>AREA 2</v>
          </cell>
          <cell r="J52">
            <v>43831</v>
          </cell>
          <cell r="K52">
            <v>44196</v>
          </cell>
          <cell r="L52" t="str">
            <v>C</v>
          </cell>
          <cell r="N52">
            <v>100</v>
          </cell>
          <cell r="O52" t="str">
            <v>91%-100%</v>
          </cell>
        </row>
        <row r="53">
          <cell r="B53">
            <v>447030</v>
          </cell>
          <cell r="C53" t="str">
            <v>MANOSPERTA</v>
          </cell>
          <cell r="D53" t="str">
            <v>ANTONELLA</v>
          </cell>
          <cell r="E53">
            <v>33787</v>
          </cell>
          <cell r="F53">
            <v>435</v>
          </cell>
          <cell r="G53" t="str">
            <v>Tempo Indeterminato</v>
          </cell>
          <cell r="H53" t="str">
            <v>GESTIONE ECONOMICA PERSONALE</v>
          </cell>
          <cell r="I53" t="str">
            <v>AREA 2</v>
          </cell>
          <cell r="J53">
            <v>43831</v>
          </cell>
          <cell r="K53">
            <v>44196</v>
          </cell>
          <cell r="L53" t="str">
            <v>C</v>
          </cell>
          <cell r="N53">
            <v>100</v>
          </cell>
          <cell r="O53" t="str">
            <v>91%-100%</v>
          </cell>
        </row>
        <row r="54">
          <cell r="B54">
            <v>41932</v>
          </cell>
          <cell r="C54" t="str">
            <v>NAPOLETANO</v>
          </cell>
          <cell r="D54" t="str">
            <v>GRAZIANA</v>
          </cell>
          <cell r="E54">
            <v>29645</v>
          </cell>
          <cell r="F54">
            <v>436</v>
          </cell>
          <cell r="G54" t="str">
            <v>Tempo Indeterminato</v>
          </cell>
          <cell r="H54" t="str">
            <v>TRIBUTI</v>
          </cell>
          <cell r="I54" t="str">
            <v>AREA 2</v>
          </cell>
          <cell r="J54">
            <v>43831</v>
          </cell>
          <cell r="K54">
            <v>44196</v>
          </cell>
          <cell r="L54" t="str">
            <v>C</v>
          </cell>
          <cell r="N54">
            <v>100</v>
          </cell>
          <cell r="O54" t="str">
            <v>91%-100%</v>
          </cell>
        </row>
        <row r="55">
          <cell r="B55">
            <v>449173</v>
          </cell>
          <cell r="C55" t="str">
            <v>SICOLI</v>
          </cell>
          <cell r="D55" t="str">
            <v>ANGELA</v>
          </cell>
          <cell r="E55">
            <v>31404</v>
          </cell>
          <cell r="F55">
            <v>444</v>
          </cell>
          <cell r="G55" t="str">
            <v>Tempo Indeterminato</v>
          </cell>
          <cell r="H55" t="str">
            <v>RISCOSSIONI</v>
          </cell>
          <cell r="I55" t="str">
            <v>AREA 2</v>
          </cell>
          <cell r="J55">
            <v>43831</v>
          </cell>
          <cell r="K55">
            <v>44196</v>
          </cell>
          <cell r="L55" t="str">
            <v>C</v>
          </cell>
          <cell r="N55">
            <v>100</v>
          </cell>
          <cell r="O55" t="str">
            <v>91%-100%</v>
          </cell>
        </row>
        <row r="56">
          <cell r="B56">
            <v>449205</v>
          </cell>
          <cell r="C56" t="str">
            <v>AMATULLI</v>
          </cell>
          <cell r="D56" t="str">
            <v>MARIA</v>
          </cell>
          <cell r="E56">
            <v>32431</v>
          </cell>
          <cell r="F56">
            <v>445</v>
          </cell>
          <cell r="G56" t="str">
            <v>Tempo Indeterminato</v>
          </cell>
          <cell r="H56" t="str">
            <v>ANAGRAFE</v>
          </cell>
          <cell r="I56" t="str">
            <v>AREA 2</v>
          </cell>
          <cell r="J56">
            <v>44045</v>
          </cell>
          <cell r="K56">
            <v>44196</v>
          </cell>
          <cell r="L56" t="str">
            <v>C</v>
          </cell>
          <cell r="N56">
            <v>90</v>
          </cell>
          <cell r="O56" t="str">
            <v>81%-90%</v>
          </cell>
        </row>
        <row r="57">
          <cell r="B57">
            <v>451449</v>
          </cell>
          <cell r="C57" t="str">
            <v>QUARATO</v>
          </cell>
          <cell r="D57" t="str">
            <v>NUNZIA</v>
          </cell>
          <cell r="E57">
            <v>31643</v>
          </cell>
          <cell r="F57">
            <v>448</v>
          </cell>
          <cell r="G57" t="str">
            <v>Tempo Indeterminato</v>
          </cell>
          <cell r="H57" t="str">
            <v>PATRIMONIO</v>
          </cell>
          <cell r="I57" t="str">
            <v>AREA 2</v>
          </cell>
          <cell r="J57">
            <v>43864</v>
          </cell>
          <cell r="K57">
            <v>44196</v>
          </cell>
          <cell r="L57" t="str">
            <v>C</v>
          </cell>
          <cell r="N57">
            <v>100</v>
          </cell>
          <cell r="O57" t="str">
            <v>91%-100%</v>
          </cell>
        </row>
        <row r="58">
          <cell r="B58">
            <v>79498</v>
          </cell>
          <cell r="C58" t="str">
            <v>CENTRONE</v>
          </cell>
          <cell r="D58" t="str">
            <v>GIANLUCA</v>
          </cell>
          <cell r="E58">
            <v>25843</v>
          </cell>
          <cell r="F58">
            <v>459</v>
          </cell>
          <cell r="G58" t="str">
            <v>Tempo Indeterminato</v>
          </cell>
          <cell r="H58" t="str">
            <v>RAGIONERIA</v>
          </cell>
          <cell r="I58" t="str">
            <v>AREA 2</v>
          </cell>
          <cell r="J58">
            <v>44048</v>
          </cell>
          <cell r="K58">
            <v>44196</v>
          </cell>
          <cell r="L58" t="str">
            <v>C</v>
          </cell>
          <cell r="N58">
            <v>95</v>
          </cell>
          <cell r="O58" t="str">
            <v>91%-100%</v>
          </cell>
        </row>
        <row r="59">
          <cell r="B59">
            <v>40177</v>
          </cell>
          <cell r="C59" t="str">
            <v>NOTARANGELO</v>
          </cell>
          <cell r="D59" t="str">
            <v>MARIA</v>
          </cell>
          <cell r="E59">
            <v>21235</v>
          </cell>
          <cell r="F59">
            <v>295</v>
          </cell>
          <cell r="G59" t="str">
            <v>Tempo Indeterminato</v>
          </cell>
          <cell r="H59" t="str">
            <v>STATO CIVILE</v>
          </cell>
          <cell r="I59" t="str">
            <v>AREA 2</v>
          </cell>
          <cell r="J59">
            <v>43831</v>
          </cell>
          <cell r="K59">
            <v>44196</v>
          </cell>
          <cell r="L59" t="str">
            <v>C</v>
          </cell>
          <cell r="N59">
            <v>85</v>
          </cell>
          <cell r="O59" t="str">
            <v>81%-90%</v>
          </cell>
        </row>
        <row r="60">
          <cell r="B60">
            <v>50674</v>
          </cell>
          <cell r="C60" t="str">
            <v>PISANI</v>
          </cell>
          <cell r="D60" t="str">
            <v>LUCIA EMILIA</v>
          </cell>
          <cell r="E60">
            <v>27086</v>
          </cell>
          <cell r="F60">
            <v>388</v>
          </cell>
          <cell r="G60" t="str">
            <v>Tempo Indeterminato</v>
          </cell>
          <cell r="H60" t="str">
            <v>TRIBUTI</v>
          </cell>
          <cell r="I60" t="str">
            <v>AREA 2</v>
          </cell>
          <cell r="J60">
            <v>43831</v>
          </cell>
          <cell r="K60">
            <v>44196</v>
          </cell>
          <cell r="L60" t="str">
            <v>C</v>
          </cell>
          <cell r="N60">
            <v>100</v>
          </cell>
          <cell r="O60" t="str">
            <v>91%-100%</v>
          </cell>
        </row>
        <row r="61">
          <cell r="B61">
            <v>27068</v>
          </cell>
          <cell r="C61" t="str">
            <v>DENIGRIS</v>
          </cell>
          <cell r="D61" t="str">
            <v>LOREDANA</v>
          </cell>
          <cell r="E61">
            <v>32349</v>
          </cell>
          <cell r="F61">
            <v>387</v>
          </cell>
          <cell r="G61" t="str">
            <v>Tempo Indeterminato</v>
          </cell>
          <cell r="H61" t="str">
            <v>ELETTORALE</v>
          </cell>
          <cell r="I61" t="str">
            <v>AREA 2</v>
          </cell>
          <cell r="J61">
            <v>43831</v>
          </cell>
          <cell r="K61">
            <v>44196</v>
          </cell>
          <cell r="L61" t="str">
            <v>C</v>
          </cell>
          <cell r="N61">
            <v>100</v>
          </cell>
          <cell r="O61" t="str">
            <v>91%-100%</v>
          </cell>
        </row>
        <row r="62">
          <cell r="B62">
            <v>411487</v>
          </cell>
          <cell r="C62" t="str">
            <v>IMPEDOVO</v>
          </cell>
          <cell r="D62" t="str">
            <v>LUIGI</v>
          </cell>
          <cell r="E62">
            <v>22637</v>
          </cell>
          <cell r="F62">
            <v>373</v>
          </cell>
          <cell r="G62" t="str">
            <v>Tempo Indeterminato</v>
          </cell>
          <cell r="H62" t="str">
            <v>TRIBUTI</v>
          </cell>
          <cell r="I62" t="str">
            <v>AREA 2</v>
          </cell>
          <cell r="J62">
            <v>43831</v>
          </cell>
          <cell r="K62">
            <v>44196</v>
          </cell>
          <cell r="L62" t="str">
            <v>C</v>
          </cell>
          <cell r="N62">
            <v>85</v>
          </cell>
          <cell r="O62" t="str">
            <v>81%-90%</v>
          </cell>
        </row>
        <row r="63">
          <cell r="B63">
            <v>17472</v>
          </cell>
          <cell r="C63" t="str">
            <v>MACCURO</v>
          </cell>
          <cell r="D63" t="str">
            <v>COSIMA</v>
          </cell>
          <cell r="E63">
            <v>21669</v>
          </cell>
          <cell r="F63">
            <v>51</v>
          </cell>
          <cell r="G63" t="str">
            <v>Tempo Indeterminato</v>
          </cell>
          <cell r="H63" t="str">
            <v>RAGIONERIA</v>
          </cell>
          <cell r="I63" t="str">
            <v>AREA 2</v>
          </cell>
          <cell r="J63">
            <v>43831</v>
          </cell>
          <cell r="K63">
            <v>44196</v>
          </cell>
          <cell r="L63" t="str">
            <v>C</v>
          </cell>
          <cell r="N63">
            <v>100</v>
          </cell>
          <cell r="O63" t="str">
            <v>91%-100%</v>
          </cell>
        </row>
        <row r="64">
          <cell r="B64">
            <v>31293</v>
          </cell>
          <cell r="C64" t="str">
            <v>MALERBA</v>
          </cell>
          <cell r="D64" t="str">
            <v>PAOLO</v>
          </cell>
          <cell r="E64">
            <v>20998</v>
          </cell>
          <cell r="F64">
            <v>52</v>
          </cell>
          <cell r="G64" t="str">
            <v>Tempo Indeterminato</v>
          </cell>
          <cell r="H64" t="str">
            <v>RAGIONERIA</v>
          </cell>
          <cell r="I64" t="str">
            <v>AREA 2</v>
          </cell>
          <cell r="J64">
            <v>43831</v>
          </cell>
          <cell r="K64">
            <v>44196</v>
          </cell>
          <cell r="L64" t="str">
            <v>C</v>
          </cell>
          <cell r="N64">
            <v>90</v>
          </cell>
          <cell r="O64" t="str">
            <v>81%-90%</v>
          </cell>
        </row>
        <row r="65">
          <cell r="B65">
            <v>31294</v>
          </cell>
          <cell r="C65" t="str">
            <v>MANGHISI</v>
          </cell>
          <cell r="D65" t="str">
            <v>ISABELLA</v>
          </cell>
          <cell r="E65">
            <v>21304</v>
          </cell>
          <cell r="F65">
            <v>85</v>
          </cell>
          <cell r="G65" t="str">
            <v>Tempo Indeterminato</v>
          </cell>
          <cell r="H65" t="str">
            <v>ANAGRAFE</v>
          </cell>
          <cell r="I65" t="str">
            <v>AREA 2</v>
          </cell>
          <cell r="J65">
            <v>43831</v>
          </cell>
          <cell r="K65">
            <v>44196</v>
          </cell>
          <cell r="L65" t="str">
            <v>C</v>
          </cell>
          <cell r="N65">
            <v>100</v>
          </cell>
          <cell r="O65" t="str">
            <v>91%-100%</v>
          </cell>
        </row>
        <row r="66">
          <cell r="B66">
            <v>43448</v>
          </cell>
          <cell r="C66" t="str">
            <v>BRESCIA</v>
          </cell>
          <cell r="D66" t="str">
            <v>VITANTONIO</v>
          </cell>
          <cell r="E66">
            <v>20094</v>
          </cell>
          <cell r="F66">
            <v>45</v>
          </cell>
          <cell r="G66" t="str">
            <v>Tempo Indeterminato</v>
          </cell>
          <cell r="H66" t="str">
            <v>TRIBUTI</v>
          </cell>
          <cell r="I66" t="str">
            <v>AREA 2</v>
          </cell>
          <cell r="J66">
            <v>43831</v>
          </cell>
          <cell r="K66">
            <v>43903</v>
          </cell>
          <cell r="L66" t="str">
            <v>C</v>
          </cell>
          <cell r="N66" t="str">
            <v>N.D.</v>
          </cell>
          <cell r="O66" t="str">
            <v>N.D.</v>
          </cell>
        </row>
        <row r="67">
          <cell r="B67">
            <v>77816</v>
          </cell>
          <cell r="C67" t="str">
            <v>FRASCARO</v>
          </cell>
          <cell r="D67" t="str">
            <v>GIOVANNI</v>
          </cell>
          <cell r="E67">
            <v>21827</v>
          </cell>
          <cell r="F67">
            <v>111</v>
          </cell>
          <cell r="G67" t="str">
            <v>Tempo Indeterminato</v>
          </cell>
          <cell r="H67" t="str">
            <v>CIMITERO</v>
          </cell>
          <cell r="I67" t="str">
            <v>AREA 2</v>
          </cell>
          <cell r="J67">
            <v>43831</v>
          </cell>
          <cell r="K67">
            <v>44196</v>
          </cell>
          <cell r="L67" t="str">
            <v>C</v>
          </cell>
          <cell r="N67">
            <v>100</v>
          </cell>
          <cell r="O67" t="str">
            <v>91%-100%</v>
          </cell>
        </row>
        <row r="68">
          <cell r="B68">
            <v>60436</v>
          </cell>
          <cell r="C68" t="str">
            <v>ZACCARIA</v>
          </cell>
          <cell r="D68" t="str">
            <v>ADDOLORATA</v>
          </cell>
          <cell r="E68">
            <v>22529</v>
          </cell>
          <cell r="F68">
            <v>63</v>
          </cell>
          <cell r="G68" t="str">
            <v>Tempo Indeterminato</v>
          </cell>
          <cell r="H68" t="str">
            <v>TRIBUTI</v>
          </cell>
          <cell r="I68" t="str">
            <v>AREA 2</v>
          </cell>
          <cell r="J68">
            <v>43831</v>
          </cell>
          <cell r="K68">
            <v>44196</v>
          </cell>
          <cell r="L68" t="str">
            <v>C</v>
          </cell>
          <cell r="N68">
            <v>65</v>
          </cell>
          <cell r="O68" t="str">
            <v>61%-70%</v>
          </cell>
        </row>
        <row r="69">
          <cell r="B69">
            <v>68189</v>
          </cell>
          <cell r="C69" t="str">
            <v>STAMA</v>
          </cell>
          <cell r="D69" t="str">
            <v>TERESA</v>
          </cell>
          <cell r="E69">
            <v>22034</v>
          </cell>
          <cell r="F69">
            <v>244</v>
          </cell>
          <cell r="G69" t="str">
            <v>Tempo Indeterminato</v>
          </cell>
          <cell r="H69" t="str">
            <v>ANAGRAFE</v>
          </cell>
          <cell r="I69" t="str">
            <v>AREA 2</v>
          </cell>
          <cell r="J69">
            <v>43831</v>
          </cell>
          <cell r="K69">
            <v>44196</v>
          </cell>
          <cell r="L69" t="str">
            <v>C</v>
          </cell>
          <cell r="N69">
            <v>100</v>
          </cell>
          <cell r="O69" t="str">
            <v>91%-100%</v>
          </cell>
        </row>
        <row r="70">
          <cell r="B70">
            <v>18294</v>
          </cell>
          <cell r="C70" t="str">
            <v>TRALCIO</v>
          </cell>
          <cell r="D70" t="str">
            <v>COSIMO</v>
          </cell>
          <cell r="E70">
            <v>24903</v>
          </cell>
          <cell r="F70">
            <v>141</v>
          </cell>
          <cell r="G70" t="str">
            <v>Tempo Indeterminato</v>
          </cell>
          <cell r="H70" t="str">
            <v>PATRIMONIO</v>
          </cell>
          <cell r="I70" t="str">
            <v>AREA 2</v>
          </cell>
          <cell r="J70">
            <v>43831</v>
          </cell>
          <cell r="K70">
            <v>44196</v>
          </cell>
          <cell r="L70" t="str">
            <v>C</v>
          </cell>
          <cell r="N70">
            <v>90</v>
          </cell>
          <cell r="O70" t="str">
            <v>81%-90%</v>
          </cell>
        </row>
        <row r="71">
          <cell r="B71">
            <v>446924</v>
          </cell>
          <cell r="C71" t="str">
            <v>FRANCHINI</v>
          </cell>
          <cell r="D71" t="str">
            <v>MARIKA</v>
          </cell>
          <cell r="E71">
            <v>32329</v>
          </cell>
          <cell r="F71">
            <v>424</v>
          </cell>
          <cell r="G71" t="str">
            <v>Personale Distaccato da altre Amministrazioni</v>
          </cell>
          <cell r="H71" t="str">
            <v>CONTROLLO DI GESTIONE</v>
          </cell>
          <cell r="I71" t="str">
            <v>AREA 2</v>
          </cell>
          <cell r="J71">
            <v>44070</v>
          </cell>
          <cell r="K71">
            <v>44135</v>
          </cell>
          <cell r="L71" t="str">
            <v>D</v>
          </cell>
          <cell r="N71" t="str">
            <v>N.D.</v>
          </cell>
          <cell r="O71" t="str">
            <v>N.D.</v>
          </cell>
        </row>
        <row r="72">
          <cell r="B72">
            <v>411488</v>
          </cell>
          <cell r="C72" t="str">
            <v>MINCUZZI</v>
          </cell>
          <cell r="D72" t="str">
            <v>MARIA</v>
          </cell>
          <cell r="E72">
            <v>29503</v>
          </cell>
          <cell r="F72">
            <v>374</v>
          </cell>
          <cell r="G72" t="str">
            <v>Tempo Indeterminato</v>
          </cell>
          <cell r="H72" t="str">
            <v>RAGIONERIA</v>
          </cell>
          <cell r="I72" t="str">
            <v>AREA 2</v>
          </cell>
          <cell r="J72">
            <v>43831</v>
          </cell>
          <cell r="K72">
            <v>44196</v>
          </cell>
          <cell r="L72" t="str">
            <v>D</v>
          </cell>
          <cell r="N72">
            <v>100</v>
          </cell>
          <cell r="O72" t="str">
            <v>91%-100%</v>
          </cell>
        </row>
        <row r="73">
          <cell r="B73">
            <v>37592</v>
          </cell>
          <cell r="C73" t="str">
            <v>ALO'</v>
          </cell>
          <cell r="D73" t="str">
            <v>JESSICA ANGELA</v>
          </cell>
          <cell r="E73">
            <v>27953</v>
          </cell>
          <cell r="F73">
            <v>367</v>
          </cell>
          <cell r="G73" t="str">
            <v>Tempo Indeterminato</v>
          </cell>
          <cell r="H73" t="str">
            <v>RISCOSSIONI</v>
          </cell>
          <cell r="I73" t="str">
            <v>AREA 2</v>
          </cell>
          <cell r="J73">
            <v>43831</v>
          </cell>
          <cell r="K73">
            <v>44196</v>
          </cell>
          <cell r="L73" t="str">
            <v>D</v>
          </cell>
          <cell r="N73">
            <v>100</v>
          </cell>
          <cell r="O73" t="str">
            <v>91%-100%</v>
          </cell>
        </row>
        <row r="74">
          <cell r="B74">
            <v>209655</v>
          </cell>
          <cell r="C74" t="str">
            <v>L'ABBATE</v>
          </cell>
          <cell r="D74" t="str">
            <v>MANUEL</v>
          </cell>
          <cell r="E74">
            <v>25808</v>
          </cell>
          <cell r="F74">
            <v>317</v>
          </cell>
          <cell r="G74" t="str">
            <v>Tempo Indeterminato</v>
          </cell>
          <cell r="H74" t="str">
            <v>TRIBUTI</v>
          </cell>
          <cell r="I74" t="str">
            <v>AREA 2</v>
          </cell>
          <cell r="J74">
            <v>43831</v>
          </cell>
          <cell r="K74">
            <v>44196</v>
          </cell>
          <cell r="L74" t="str">
            <v>D</v>
          </cell>
          <cell r="N74" t="str">
            <v>N.D.</v>
          </cell>
          <cell r="O74" t="str">
            <v>N.D.</v>
          </cell>
        </row>
        <row r="75">
          <cell r="B75">
            <v>410805</v>
          </cell>
          <cell r="C75" t="str">
            <v>DE GIGLIO</v>
          </cell>
          <cell r="D75" t="str">
            <v>CENZA</v>
          </cell>
          <cell r="E75">
            <v>28158</v>
          </cell>
          <cell r="F75">
            <v>371</v>
          </cell>
          <cell r="G75" t="str">
            <v>Tempo Indeterminato</v>
          </cell>
          <cell r="H75" t="str">
            <v>ECONOMATO</v>
          </cell>
          <cell r="I75" t="str">
            <v>AREA 2</v>
          </cell>
          <cell r="J75">
            <v>43831</v>
          </cell>
          <cell r="K75">
            <v>44196</v>
          </cell>
          <cell r="L75" t="str">
            <v>D</v>
          </cell>
          <cell r="N75">
            <v>100</v>
          </cell>
          <cell r="O75" t="str">
            <v>91%-100%</v>
          </cell>
        </row>
        <row r="76">
          <cell r="B76">
            <v>90414</v>
          </cell>
          <cell r="C76" t="str">
            <v>SFORZA</v>
          </cell>
          <cell r="D76" t="str">
            <v>ROSARIA</v>
          </cell>
          <cell r="E76">
            <v>29464</v>
          </cell>
          <cell r="F76">
            <v>361</v>
          </cell>
          <cell r="G76" t="str">
            <v>Tempo Indeterminato</v>
          </cell>
          <cell r="H76" t="str">
            <v>STATO CIVILE</v>
          </cell>
          <cell r="I76" t="str">
            <v>AREA 2</v>
          </cell>
          <cell r="J76">
            <v>43831</v>
          </cell>
          <cell r="K76">
            <v>44196</v>
          </cell>
          <cell r="L76" t="str">
            <v>D</v>
          </cell>
          <cell r="N76">
            <v>100</v>
          </cell>
          <cell r="O76" t="str">
            <v>91%-100%</v>
          </cell>
        </row>
        <row r="77">
          <cell r="B77">
            <v>351084</v>
          </cell>
          <cell r="C77" t="str">
            <v>BERARDI</v>
          </cell>
          <cell r="D77" t="str">
            <v>GIANLUIGI</v>
          </cell>
          <cell r="E77">
            <v>25807</v>
          </cell>
          <cell r="F77">
            <v>376</v>
          </cell>
          <cell r="G77" t="str">
            <v>Tempo Indeterminato</v>
          </cell>
          <cell r="H77" t="str">
            <v>ELETTORALE</v>
          </cell>
          <cell r="I77" t="str">
            <v>AREA 2</v>
          </cell>
          <cell r="J77">
            <v>43831</v>
          </cell>
          <cell r="K77">
            <v>44196</v>
          </cell>
          <cell r="L77" t="str">
            <v>D</v>
          </cell>
          <cell r="N77">
            <v>100</v>
          </cell>
          <cell r="O77" t="str">
            <v>91%-100%</v>
          </cell>
        </row>
        <row r="78">
          <cell r="B78">
            <v>407697</v>
          </cell>
          <cell r="C78" t="str">
            <v>SPINOZZI</v>
          </cell>
          <cell r="D78" t="str">
            <v>FRANCESCO</v>
          </cell>
          <cell r="E78">
            <v>25781</v>
          </cell>
          <cell r="F78">
            <v>268</v>
          </cell>
          <cell r="G78" t="str">
            <v>Tempo Indeterminato</v>
          </cell>
          <cell r="H78" t="str">
            <v>SERVIZI FINANZIARI</v>
          </cell>
          <cell r="I78" t="str">
            <v>AREA 2</v>
          </cell>
          <cell r="J78">
            <v>43831</v>
          </cell>
          <cell r="K78">
            <v>44196</v>
          </cell>
          <cell r="L78" t="str">
            <v>DIR</v>
          </cell>
          <cell r="N78" t="str">
            <v>N.D.</v>
          </cell>
          <cell r="O78" t="str">
            <v>N.D.</v>
          </cell>
        </row>
        <row r="79">
          <cell r="B79">
            <v>78278</v>
          </cell>
          <cell r="C79" t="str">
            <v>BUSCO</v>
          </cell>
          <cell r="D79" t="str">
            <v>FRANCESCO</v>
          </cell>
          <cell r="E79">
            <v>24460</v>
          </cell>
          <cell r="F79">
            <v>382</v>
          </cell>
          <cell r="G79" t="str">
            <v>Tempo Indeterminato</v>
          </cell>
          <cell r="H79" t="str">
            <v>SERVIZI MANUTENTIVI</v>
          </cell>
          <cell r="I79" t="str">
            <v>AREA 3</v>
          </cell>
          <cell r="J79">
            <v>43831</v>
          </cell>
          <cell r="K79">
            <v>44196</v>
          </cell>
          <cell r="L79" t="str">
            <v>B</v>
          </cell>
          <cell r="N79">
            <v>100</v>
          </cell>
          <cell r="O79" t="str">
            <v>91%-100%</v>
          </cell>
        </row>
        <row r="80">
          <cell r="B80">
            <v>408051</v>
          </cell>
          <cell r="C80" t="str">
            <v>TERRAFINO</v>
          </cell>
          <cell r="D80" t="str">
            <v>MICHELE</v>
          </cell>
          <cell r="E80">
            <v>20147</v>
          </cell>
          <cell r="F80">
            <v>283</v>
          </cell>
          <cell r="G80" t="str">
            <v>Tempo Indeterminato</v>
          </cell>
          <cell r="H80" t="str">
            <v>SERVIZI MANUTENTIVI</v>
          </cell>
          <cell r="I80" t="str">
            <v>AREA 3</v>
          </cell>
          <cell r="J80">
            <v>43831</v>
          </cell>
          <cell r="K80">
            <v>44196</v>
          </cell>
          <cell r="L80" t="str">
            <v>B</v>
          </cell>
          <cell r="N80">
            <v>100</v>
          </cell>
          <cell r="O80" t="str">
            <v>91%-100%</v>
          </cell>
        </row>
        <row r="81">
          <cell r="B81">
            <v>83193</v>
          </cell>
          <cell r="C81" t="str">
            <v>MINOIA</v>
          </cell>
          <cell r="D81" t="str">
            <v>GIAMMARCO</v>
          </cell>
          <cell r="E81">
            <v>24733</v>
          </cell>
          <cell r="F81">
            <v>284</v>
          </cell>
          <cell r="G81" t="str">
            <v>Tempo Indeterminato</v>
          </cell>
          <cell r="H81" t="str">
            <v>URBANISTICA</v>
          </cell>
          <cell r="I81" t="str">
            <v>AREA 3</v>
          </cell>
          <cell r="J81">
            <v>43831</v>
          </cell>
          <cell r="K81">
            <v>44196</v>
          </cell>
          <cell r="L81" t="str">
            <v>B</v>
          </cell>
          <cell r="N81">
            <v>100</v>
          </cell>
          <cell r="O81" t="str">
            <v>91%-100%</v>
          </cell>
        </row>
        <row r="82">
          <cell r="B82">
            <v>62465</v>
          </cell>
          <cell r="C82" t="str">
            <v>BARLETTA</v>
          </cell>
          <cell r="D82" t="str">
            <v>TOMMASO</v>
          </cell>
          <cell r="E82">
            <v>20771</v>
          </cell>
          <cell r="F82">
            <v>65</v>
          </cell>
          <cell r="G82" t="str">
            <v>Tempo Indeterminato</v>
          </cell>
          <cell r="H82" t="str">
            <v>LAVORI PUBBLICI</v>
          </cell>
          <cell r="I82" t="str">
            <v>AREA 3</v>
          </cell>
          <cell r="J82">
            <v>43831</v>
          </cell>
          <cell r="K82">
            <v>44196</v>
          </cell>
          <cell r="L82" t="str">
            <v>B</v>
          </cell>
          <cell r="N82">
            <v>100</v>
          </cell>
          <cell r="O82" t="str">
            <v>91%-100%</v>
          </cell>
        </row>
        <row r="83">
          <cell r="B83">
            <v>408130</v>
          </cell>
          <cell r="C83" t="str">
            <v>NARDELLI</v>
          </cell>
          <cell r="D83" t="str">
            <v>ANGELO</v>
          </cell>
          <cell r="E83">
            <v>24758</v>
          </cell>
          <cell r="F83">
            <v>304</v>
          </cell>
          <cell r="G83" t="str">
            <v>Tempo Indeterminato</v>
          </cell>
          <cell r="H83" t="str">
            <v>URBANISTICA</v>
          </cell>
          <cell r="I83" t="str">
            <v>AREA 3</v>
          </cell>
          <cell r="J83">
            <v>43831</v>
          </cell>
          <cell r="K83">
            <v>44196</v>
          </cell>
          <cell r="L83" t="str">
            <v>B</v>
          </cell>
          <cell r="N83">
            <v>100</v>
          </cell>
          <cell r="O83" t="str">
            <v>91%-100%</v>
          </cell>
        </row>
        <row r="84">
          <cell r="B84">
            <v>440879</v>
          </cell>
          <cell r="C84" t="str">
            <v>REDI</v>
          </cell>
          <cell r="D84" t="str">
            <v>ANTONIO</v>
          </cell>
          <cell r="E84">
            <v>29177</v>
          </cell>
          <cell r="F84">
            <v>413</v>
          </cell>
          <cell r="G84" t="str">
            <v>Tempo Indeterminato</v>
          </cell>
          <cell r="H84" t="str">
            <v>URBANISTICA</v>
          </cell>
          <cell r="I84" t="str">
            <v>AREA 3</v>
          </cell>
          <cell r="J84">
            <v>43831</v>
          </cell>
          <cell r="K84">
            <v>44196</v>
          </cell>
          <cell r="L84" t="str">
            <v>C</v>
          </cell>
          <cell r="N84">
            <v>100</v>
          </cell>
          <cell r="O84" t="str">
            <v>91%-100%</v>
          </cell>
        </row>
        <row r="85">
          <cell r="B85">
            <v>74223</v>
          </cell>
          <cell r="C85" t="str">
            <v>DELLE SELVE</v>
          </cell>
          <cell r="D85" t="str">
            <v>PIETRO</v>
          </cell>
          <cell r="E85">
            <v>23983</v>
          </cell>
          <cell r="F85">
            <v>281</v>
          </cell>
          <cell r="G85" t="str">
            <v>Tempo Indeterminato</v>
          </cell>
          <cell r="H85" t="str">
            <v>URBANISTICA</v>
          </cell>
          <cell r="I85" t="str">
            <v>AREA 3</v>
          </cell>
          <cell r="J85">
            <v>43831</v>
          </cell>
          <cell r="K85">
            <v>44196</v>
          </cell>
          <cell r="L85" t="str">
            <v>C</v>
          </cell>
          <cell r="N85">
            <v>100</v>
          </cell>
          <cell r="O85" t="str">
            <v>91%-100%</v>
          </cell>
        </row>
        <row r="86">
          <cell r="B86">
            <v>94105</v>
          </cell>
          <cell r="C86" t="str">
            <v>QUARANTA</v>
          </cell>
          <cell r="D86" t="str">
            <v>MASSIMO</v>
          </cell>
          <cell r="E86">
            <v>26725</v>
          </cell>
          <cell r="F86">
            <v>359</v>
          </cell>
          <cell r="G86" t="str">
            <v>Tempo Indeterminato</v>
          </cell>
          <cell r="H86" t="str">
            <v>PUBBLICA ILLUMINAZIONE</v>
          </cell>
          <cell r="I86" t="str">
            <v>AREA 3</v>
          </cell>
          <cell r="J86">
            <v>43831</v>
          </cell>
          <cell r="K86">
            <v>44196</v>
          </cell>
          <cell r="L86" t="str">
            <v>C</v>
          </cell>
          <cell r="N86">
            <v>100</v>
          </cell>
          <cell r="O86" t="str">
            <v>91%-100%</v>
          </cell>
        </row>
        <row r="87">
          <cell r="B87">
            <v>435037</v>
          </cell>
          <cell r="C87" t="str">
            <v>DE CORATO</v>
          </cell>
          <cell r="D87" t="str">
            <v>ANTONELLA</v>
          </cell>
          <cell r="E87">
            <v>31401</v>
          </cell>
          <cell r="F87">
            <v>428</v>
          </cell>
          <cell r="G87" t="str">
            <v>Tempo Indeterminato</v>
          </cell>
          <cell r="H87" t="str">
            <v>URBANISTICA</v>
          </cell>
          <cell r="I87" t="str">
            <v>AREA 3</v>
          </cell>
          <cell r="J87">
            <v>43831</v>
          </cell>
          <cell r="K87">
            <v>44196</v>
          </cell>
          <cell r="L87" t="str">
            <v>C</v>
          </cell>
          <cell r="N87">
            <v>100</v>
          </cell>
          <cell r="O87" t="str">
            <v>91%-100%</v>
          </cell>
        </row>
        <row r="88">
          <cell r="B88">
            <v>33715</v>
          </cell>
          <cell r="C88" t="str">
            <v>CORBACIO</v>
          </cell>
          <cell r="D88" t="str">
            <v>ANGELO</v>
          </cell>
          <cell r="E88">
            <v>22732</v>
          </cell>
          <cell r="F88">
            <v>46</v>
          </cell>
          <cell r="G88" t="str">
            <v>Tempo Indeterminato</v>
          </cell>
          <cell r="H88" t="str">
            <v>URBANISTICA</v>
          </cell>
          <cell r="I88" t="str">
            <v>AREA 3</v>
          </cell>
          <cell r="J88">
            <v>43831</v>
          </cell>
          <cell r="K88">
            <v>44196</v>
          </cell>
          <cell r="L88" t="str">
            <v>C</v>
          </cell>
          <cell r="N88">
            <v>100</v>
          </cell>
          <cell r="O88" t="str">
            <v>91%-100%</v>
          </cell>
        </row>
        <row r="89">
          <cell r="B89">
            <v>54441</v>
          </cell>
          <cell r="C89" t="str">
            <v>COMES</v>
          </cell>
          <cell r="D89" t="str">
            <v>MARZIA</v>
          </cell>
          <cell r="E89">
            <v>23988</v>
          </cell>
          <cell r="F89">
            <v>68</v>
          </cell>
          <cell r="G89" t="str">
            <v>Tempo Indeterminato</v>
          </cell>
          <cell r="H89" t="str">
            <v>URBANISTICA</v>
          </cell>
          <cell r="I89" t="str">
            <v>AREA 3</v>
          </cell>
          <cell r="J89">
            <v>43831</v>
          </cell>
          <cell r="K89">
            <v>44196</v>
          </cell>
          <cell r="L89" t="str">
            <v>C</v>
          </cell>
          <cell r="N89">
            <v>100</v>
          </cell>
          <cell r="O89" t="str">
            <v>91%-100%</v>
          </cell>
        </row>
        <row r="90">
          <cell r="B90">
            <v>60099</v>
          </cell>
          <cell r="C90" t="str">
            <v>VENEZIANI</v>
          </cell>
          <cell r="D90" t="str">
            <v>MARIA</v>
          </cell>
          <cell r="E90">
            <v>24197</v>
          </cell>
          <cell r="F90">
            <v>77</v>
          </cell>
          <cell r="G90" t="str">
            <v>Tempo Indeterminato</v>
          </cell>
          <cell r="H90" t="str">
            <v>URBANISTICA</v>
          </cell>
          <cell r="I90" t="str">
            <v>AREA 3</v>
          </cell>
          <cell r="J90">
            <v>43831</v>
          </cell>
          <cell r="K90">
            <v>44196</v>
          </cell>
          <cell r="L90" t="str">
            <v>C</v>
          </cell>
          <cell r="N90">
            <v>100</v>
          </cell>
          <cell r="O90" t="str">
            <v>91%-100%</v>
          </cell>
        </row>
        <row r="91">
          <cell r="B91">
            <v>440551</v>
          </cell>
          <cell r="C91" t="str">
            <v>LORUSSO</v>
          </cell>
          <cell r="D91" t="str">
            <v>MARIA</v>
          </cell>
          <cell r="E91">
            <v>28067</v>
          </cell>
          <cell r="F91">
            <v>407</v>
          </cell>
          <cell r="G91" t="str">
            <v>Tempo Indeterminato</v>
          </cell>
          <cell r="H91" t="str">
            <v>LAVORI PUBBLICI</v>
          </cell>
          <cell r="I91" t="str">
            <v>AREA 3</v>
          </cell>
          <cell r="J91">
            <v>43831</v>
          </cell>
          <cell r="K91">
            <v>44196</v>
          </cell>
          <cell r="L91" t="str">
            <v>C</v>
          </cell>
          <cell r="N91">
            <v>100</v>
          </cell>
          <cell r="O91" t="str">
            <v>91%-100%</v>
          </cell>
        </row>
        <row r="92">
          <cell r="B92">
            <v>410294</v>
          </cell>
          <cell r="C92" t="str">
            <v>RITORNO</v>
          </cell>
          <cell r="D92" t="str">
            <v>ANTONIO</v>
          </cell>
          <cell r="E92">
            <v>27314</v>
          </cell>
          <cell r="F92">
            <v>324</v>
          </cell>
          <cell r="G92" t="str">
            <v>Tempo Indeterminato</v>
          </cell>
          <cell r="H92" t="str">
            <v>URBANISTICA</v>
          </cell>
          <cell r="I92" t="str">
            <v>AREA 3</v>
          </cell>
          <cell r="J92">
            <v>43831</v>
          </cell>
          <cell r="K92">
            <v>44196</v>
          </cell>
          <cell r="L92" t="str">
            <v>C</v>
          </cell>
          <cell r="N92">
            <v>100</v>
          </cell>
          <cell r="O92" t="str">
            <v>91%-100%</v>
          </cell>
        </row>
        <row r="93">
          <cell r="B93">
            <v>75372</v>
          </cell>
          <cell r="C93" t="str">
            <v>DE MARCO</v>
          </cell>
          <cell r="D93" t="str">
            <v>COSIMO</v>
          </cell>
          <cell r="E93">
            <v>20507</v>
          </cell>
          <cell r="F93">
            <v>319</v>
          </cell>
          <cell r="G93" t="str">
            <v>Tempo Indeterminato</v>
          </cell>
          <cell r="H93" t="str">
            <v>VERDE PUBBLICO</v>
          </cell>
          <cell r="I93" t="str">
            <v>AREA 3</v>
          </cell>
          <cell r="J93">
            <v>43831</v>
          </cell>
          <cell r="K93">
            <v>44196</v>
          </cell>
          <cell r="L93" t="str">
            <v>C</v>
          </cell>
          <cell r="N93">
            <v>100</v>
          </cell>
          <cell r="O93" t="str">
            <v>91%-100%</v>
          </cell>
        </row>
        <row r="94">
          <cell r="B94">
            <v>411490</v>
          </cell>
          <cell r="C94" t="str">
            <v>TORTELLI</v>
          </cell>
          <cell r="D94" t="str">
            <v>AURELIA</v>
          </cell>
          <cell r="E94">
            <v>31543</v>
          </cell>
          <cell r="F94">
            <v>377</v>
          </cell>
          <cell r="G94" t="str">
            <v>Tempo Indeterminato</v>
          </cell>
          <cell r="H94" t="str">
            <v>SERVIZI MANUTENTIVI</v>
          </cell>
          <cell r="I94" t="str">
            <v>AREA 3</v>
          </cell>
          <cell r="J94">
            <v>43831</v>
          </cell>
          <cell r="K94">
            <v>44196</v>
          </cell>
          <cell r="L94" t="str">
            <v>D</v>
          </cell>
          <cell r="N94">
            <v>100</v>
          </cell>
          <cell r="O94" t="str">
            <v>91%-100%</v>
          </cell>
        </row>
        <row r="95">
          <cell r="B95">
            <v>411469</v>
          </cell>
          <cell r="C95" t="str">
            <v>GRECO</v>
          </cell>
          <cell r="D95" t="str">
            <v>PIETRO</v>
          </cell>
          <cell r="E95">
            <v>29367</v>
          </cell>
          <cell r="F95">
            <v>339</v>
          </cell>
          <cell r="G95" t="str">
            <v>Tempo Indeterminato</v>
          </cell>
          <cell r="H95" t="str">
            <v>VIABILITA'</v>
          </cell>
          <cell r="I95" t="str">
            <v>AREA 3</v>
          </cell>
          <cell r="J95">
            <v>43831</v>
          </cell>
          <cell r="K95">
            <v>44196</v>
          </cell>
          <cell r="L95" t="str">
            <v>D</v>
          </cell>
          <cell r="N95">
            <v>100</v>
          </cell>
          <cell r="O95" t="str">
            <v>91%-100%</v>
          </cell>
        </row>
        <row r="96">
          <cell r="B96">
            <v>42538</v>
          </cell>
          <cell r="C96" t="str">
            <v>PETROSILLO</v>
          </cell>
          <cell r="D96" t="str">
            <v>GIOVANNI</v>
          </cell>
          <cell r="E96">
            <v>28402</v>
          </cell>
          <cell r="F96">
            <v>447</v>
          </cell>
          <cell r="G96" t="str">
            <v>Tempo Indeterminato</v>
          </cell>
          <cell r="H96" t="str">
            <v>SERVIZI MANUTENTIVI</v>
          </cell>
          <cell r="I96" t="str">
            <v>AREA 3</v>
          </cell>
          <cell r="J96">
            <v>43862</v>
          </cell>
          <cell r="K96">
            <v>44196</v>
          </cell>
          <cell r="L96" t="str">
            <v>D</v>
          </cell>
          <cell r="N96">
            <v>100</v>
          </cell>
          <cell r="O96" t="str">
            <v>91%-100%</v>
          </cell>
        </row>
        <row r="97">
          <cell r="B97">
            <v>411477</v>
          </cell>
          <cell r="C97" t="str">
            <v>FANELLI</v>
          </cell>
          <cell r="D97" t="str">
            <v>NICOLA</v>
          </cell>
          <cell r="E97">
            <v>27012</v>
          </cell>
          <cell r="F97">
            <v>354</v>
          </cell>
          <cell r="G97" t="str">
            <v>Tempo Indeterminato</v>
          </cell>
          <cell r="H97" t="str">
            <v>URBANISTICA</v>
          </cell>
          <cell r="I97" t="str">
            <v>AREA 3</v>
          </cell>
          <cell r="J97">
            <v>43831</v>
          </cell>
          <cell r="K97">
            <v>44196</v>
          </cell>
          <cell r="L97" t="str">
            <v>D</v>
          </cell>
          <cell r="N97">
            <v>100</v>
          </cell>
          <cell r="O97" t="str">
            <v>91%-100%</v>
          </cell>
        </row>
        <row r="98">
          <cell r="B98">
            <v>54903</v>
          </cell>
          <cell r="C98" t="str">
            <v>MANCINI</v>
          </cell>
          <cell r="D98" t="str">
            <v>ANNA IRIDE</v>
          </cell>
          <cell r="E98">
            <v>27131</v>
          </cell>
          <cell r="F98">
            <v>416</v>
          </cell>
          <cell r="G98" t="str">
            <v>Tempo Indeterminato</v>
          </cell>
          <cell r="H98" t="str">
            <v>URBANISTICA</v>
          </cell>
          <cell r="I98" t="str">
            <v>AREA 3</v>
          </cell>
          <cell r="J98">
            <v>43831</v>
          </cell>
          <cell r="K98">
            <v>44196</v>
          </cell>
          <cell r="L98" t="str">
            <v>D</v>
          </cell>
          <cell r="N98">
            <v>100</v>
          </cell>
          <cell r="O98" t="str">
            <v>91%-100%</v>
          </cell>
        </row>
        <row r="99">
          <cell r="B99">
            <v>410293</v>
          </cell>
          <cell r="C99" t="str">
            <v>NETTI</v>
          </cell>
          <cell r="D99" t="str">
            <v>MARIA TIZIANA</v>
          </cell>
          <cell r="E99">
            <v>26217</v>
          </cell>
          <cell r="F99">
            <v>330</v>
          </cell>
          <cell r="G99" t="str">
            <v>Tempo Indeterminato</v>
          </cell>
          <cell r="H99" t="str">
            <v>LAVORI PUBBLICI</v>
          </cell>
          <cell r="I99" t="str">
            <v>AREA 3</v>
          </cell>
          <cell r="J99">
            <v>43831</v>
          </cell>
          <cell r="K99">
            <v>44196</v>
          </cell>
          <cell r="L99" t="str">
            <v>D</v>
          </cell>
          <cell r="N99">
            <v>100</v>
          </cell>
          <cell r="O99" t="str">
            <v>91%-100%</v>
          </cell>
        </row>
        <row r="100">
          <cell r="B100">
            <v>32731</v>
          </cell>
          <cell r="C100" t="str">
            <v>ROTOLO</v>
          </cell>
          <cell r="D100" t="str">
            <v>VITO</v>
          </cell>
          <cell r="E100">
            <v>20859</v>
          </cell>
          <cell r="F100">
            <v>74</v>
          </cell>
          <cell r="G100" t="str">
            <v>Tempo Indeterminato</v>
          </cell>
          <cell r="H100" t="str">
            <v>URBANISTICA</v>
          </cell>
          <cell r="I100" t="str">
            <v>AREA 3</v>
          </cell>
          <cell r="J100">
            <v>43831</v>
          </cell>
          <cell r="K100">
            <v>44196</v>
          </cell>
          <cell r="L100" t="str">
            <v>D</v>
          </cell>
          <cell r="N100">
            <v>100</v>
          </cell>
          <cell r="O100" t="str">
            <v>91%-100%</v>
          </cell>
        </row>
        <row r="101">
          <cell r="B101">
            <v>411473</v>
          </cell>
          <cell r="C101" t="str">
            <v>LORUSSO</v>
          </cell>
          <cell r="D101" t="str">
            <v>LEONARDO</v>
          </cell>
          <cell r="E101">
            <v>29660</v>
          </cell>
          <cell r="F101">
            <v>347</v>
          </cell>
          <cell r="G101" t="str">
            <v>Tempo Indeterminato</v>
          </cell>
          <cell r="H101" t="str">
            <v>VERDE PUBBLICO</v>
          </cell>
          <cell r="I101" t="str">
            <v>AREA 3</v>
          </cell>
          <cell r="J101">
            <v>43831</v>
          </cell>
          <cell r="K101">
            <v>44196</v>
          </cell>
          <cell r="L101" t="str">
            <v>D</v>
          </cell>
          <cell r="N101">
            <v>100</v>
          </cell>
          <cell r="O101" t="str">
            <v>91%-100%</v>
          </cell>
        </row>
        <row r="102">
          <cell r="B102">
            <v>36744</v>
          </cell>
          <cell r="C102" t="str">
            <v>CONTENTO</v>
          </cell>
          <cell r="D102" t="str">
            <v>MARTINO</v>
          </cell>
          <cell r="E102">
            <v>20486</v>
          </cell>
          <cell r="F102">
            <v>12</v>
          </cell>
          <cell r="G102" t="str">
            <v>Tempo Indeterminato</v>
          </cell>
          <cell r="H102" t="str">
            <v>URBANISTICA</v>
          </cell>
          <cell r="I102" t="str">
            <v>AREA 3</v>
          </cell>
          <cell r="J102">
            <v>43831</v>
          </cell>
          <cell r="K102">
            <v>44196</v>
          </cell>
          <cell r="L102" t="str">
            <v>D</v>
          </cell>
          <cell r="N102">
            <v>100</v>
          </cell>
          <cell r="O102" t="str">
            <v>91%-100%</v>
          </cell>
        </row>
        <row r="103">
          <cell r="B103">
            <v>94456</v>
          </cell>
          <cell r="C103" t="str">
            <v>PINTO</v>
          </cell>
          <cell r="D103" t="str">
            <v>ANGELA</v>
          </cell>
          <cell r="E103">
            <v>27605</v>
          </cell>
          <cell r="F103">
            <v>341</v>
          </cell>
          <cell r="G103" t="str">
            <v>Tempo Indeterminato</v>
          </cell>
          <cell r="H103" t="str">
            <v>LAVORI PUBBLICI</v>
          </cell>
          <cell r="I103" t="str">
            <v>AREA 3</v>
          </cell>
          <cell r="J103">
            <v>43831</v>
          </cell>
          <cell r="K103">
            <v>44196</v>
          </cell>
          <cell r="L103" t="str">
            <v>D</v>
          </cell>
          <cell r="N103" t="str">
            <v>N.D.</v>
          </cell>
          <cell r="O103" t="str">
            <v>N.D.</v>
          </cell>
        </row>
        <row r="104">
          <cell r="B104">
            <v>447633</v>
          </cell>
          <cell r="C104" t="str">
            <v>SUSCA</v>
          </cell>
          <cell r="D104" t="str">
            <v>DONATA AURELIA</v>
          </cell>
          <cell r="E104">
            <v>23196</v>
          </cell>
          <cell r="F104">
            <v>430</v>
          </cell>
          <cell r="G104" t="str">
            <v>Tempo Indeterminato</v>
          </cell>
          <cell r="H104" t="str">
            <v>URBANISTICA</v>
          </cell>
          <cell r="I104" t="str">
            <v>AREA 3</v>
          </cell>
          <cell r="J104">
            <v>43831</v>
          </cell>
          <cell r="K104">
            <v>44196</v>
          </cell>
          <cell r="L104" t="str">
            <v>D</v>
          </cell>
          <cell r="N104">
            <v>100</v>
          </cell>
          <cell r="O104" t="str">
            <v>91%-100%</v>
          </cell>
        </row>
        <row r="105">
          <cell r="B105">
            <v>411471</v>
          </cell>
          <cell r="C105" t="str">
            <v>D'AMBRUOSO</v>
          </cell>
          <cell r="D105" t="str">
            <v>MARIA</v>
          </cell>
          <cell r="E105">
            <v>25605</v>
          </cell>
          <cell r="F105">
            <v>342</v>
          </cell>
          <cell r="G105" t="str">
            <v>Tempo Indeterminato</v>
          </cell>
          <cell r="H105" t="str">
            <v>URBANISTICA</v>
          </cell>
          <cell r="I105" t="str">
            <v>AREA 3</v>
          </cell>
          <cell r="J105">
            <v>43831</v>
          </cell>
          <cell r="K105">
            <v>44196</v>
          </cell>
          <cell r="L105" t="str">
            <v>D</v>
          </cell>
          <cell r="N105" t="str">
            <v>N.D.</v>
          </cell>
          <cell r="O105" t="str">
            <v>N.D.</v>
          </cell>
        </row>
        <row r="106">
          <cell r="B106">
            <v>410697</v>
          </cell>
          <cell r="C106" t="str">
            <v>D'ONGHIA</v>
          </cell>
          <cell r="D106" t="str">
            <v>AMEDEO</v>
          </cell>
          <cell r="E106">
            <v>24816</v>
          </cell>
          <cell r="F106">
            <v>2097</v>
          </cell>
          <cell r="G106" t="str">
            <v>Tempo Indeterminato</v>
          </cell>
          <cell r="H106" t="str">
            <v>URBANISTICA</v>
          </cell>
          <cell r="I106" t="str">
            <v>AREA 3</v>
          </cell>
          <cell r="J106">
            <v>43831</v>
          </cell>
          <cell r="K106">
            <v>44196</v>
          </cell>
          <cell r="L106" t="str">
            <v>DIR</v>
          </cell>
          <cell r="N106" t="str">
            <v>N.D.</v>
          </cell>
          <cell r="O106" t="str">
            <v>N.D.</v>
          </cell>
        </row>
        <row r="107">
          <cell r="B107">
            <v>60833</v>
          </cell>
          <cell r="C107" t="str">
            <v>DIMOLA</v>
          </cell>
          <cell r="D107" t="str">
            <v>FABIANO</v>
          </cell>
          <cell r="E107">
            <v>22627</v>
          </cell>
          <cell r="F107">
            <v>249</v>
          </cell>
          <cell r="G107" t="str">
            <v>Tempo Indeterminato</v>
          </cell>
          <cell r="H107" t="str">
            <v>LAVORI PUBBLICI</v>
          </cell>
          <cell r="I107" t="str">
            <v>AREA 4</v>
          </cell>
          <cell r="J107">
            <v>43831</v>
          </cell>
          <cell r="K107">
            <v>44196</v>
          </cell>
          <cell r="L107" t="str">
            <v>B</v>
          </cell>
          <cell r="M107">
            <v>38</v>
          </cell>
          <cell r="N107">
            <v>100</v>
          </cell>
          <cell r="O107" t="str">
            <v>91%-100%</v>
          </cell>
        </row>
        <row r="108">
          <cell r="B108">
            <v>22720</v>
          </cell>
          <cell r="C108" t="str">
            <v>CARRIERI</v>
          </cell>
          <cell r="D108" t="str">
            <v>CATERINA</v>
          </cell>
          <cell r="E108">
            <v>21613</v>
          </cell>
          <cell r="F108">
            <v>34</v>
          </cell>
          <cell r="G108" t="str">
            <v>Tempo Indeterminato</v>
          </cell>
          <cell r="H108" t="str">
            <v>APPALTI E CONTRATTI</v>
          </cell>
          <cell r="I108" t="str">
            <v>AREA 4</v>
          </cell>
          <cell r="J108">
            <v>43831</v>
          </cell>
          <cell r="K108">
            <v>44196</v>
          </cell>
          <cell r="L108" t="str">
            <v>B</v>
          </cell>
          <cell r="N108">
            <v>100</v>
          </cell>
          <cell r="O108" t="str">
            <v>91%-100%</v>
          </cell>
        </row>
        <row r="109">
          <cell r="B109">
            <v>57270</v>
          </cell>
          <cell r="C109" t="str">
            <v>LABRUNA</v>
          </cell>
          <cell r="D109" t="str">
            <v>VITO</v>
          </cell>
          <cell r="E109">
            <v>21001</v>
          </cell>
          <cell r="F109">
            <v>280</v>
          </cell>
          <cell r="G109" t="str">
            <v>Tempo Indeterminato</v>
          </cell>
          <cell r="H109" t="str">
            <v>URBANISTICA</v>
          </cell>
          <cell r="I109" t="str">
            <v>AREA 4</v>
          </cell>
          <cell r="J109">
            <v>43831</v>
          </cell>
          <cell r="K109">
            <v>44196</v>
          </cell>
          <cell r="L109" t="str">
            <v>C</v>
          </cell>
          <cell r="N109">
            <v>100</v>
          </cell>
          <cell r="O109" t="str">
            <v>91%-100%</v>
          </cell>
        </row>
        <row r="110">
          <cell r="B110">
            <v>79779</v>
          </cell>
          <cell r="C110" t="str">
            <v>FIUME</v>
          </cell>
          <cell r="D110" t="str">
            <v>NUNZIA MARIA</v>
          </cell>
          <cell r="E110">
            <v>24182</v>
          </cell>
          <cell r="F110">
            <v>310</v>
          </cell>
          <cell r="G110" t="str">
            <v>Tempo Indeterminato</v>
          </cell>
          <cell r="H110" t="str">
            <v>AMBIENTE</v>
          </cell>
          <cell r="I110" t="str">
            <v>AREA 4</v>
          </cell>
          <cell r="J110">
            <v>43831</v>
          </cell>
          <cell r="K110">
            <v>44196</v>
          </cell>
          <cell r="L110" t="str">
            <v>C</v>
          </cell>
          <cell r="N110">
            <v>100</v>
          </cell>
          <cell r="O110" t="str">
            <v>91%-100%</v>
          </cell>
        </row>
        <row r="111">
          <cell r="B111">
            <v>4131</v>
          </cell>
          <cell r="C111" t="str">
            <v>FANELLI</v>
          </cell>
          <cell r="D111" t="str">
            <v>ANTONELLA</v>
          </cell>
          <cell r="E111">
            <v>26472</v>
          </cell>
          <cell r="F111">
            <v>446</v>
          </cell>
          <cell r="G111" t="str">
            <v>Tempo Indeterminato</v>
          </cell>
          <cell r="H111" t="str">
            <v>ECOLOGIA</v>
          </cell>
          <cell r="I111" t="str">
            <v>AREA 4</v>
          </cell>
          <cell r="J111">
            <v>43831</v>
          </cell>
          <cell r="K111">
            <v>44196</v>
          </cell>
          <cell r="L111" t="str">
            <v>C</v>
          </cell>
          <cell r="N111">
            <v>100</v>
          </cell>
          <cell r="O111" t="str">
            <v>91%-100%</v>
          </cell>
        </row>
        <row r="112">
          <cell r="B112">
            <v>56033</v>
          </cell>
          <cell r="C112" t="str">
            <v>MARASCIULO</v>
          </cell>
          <cell r="D112" t="str">
            <v>VITA IVANA</v>
          </cell>
          <cell r="E112">
            <v>24231</v>
          </cell>
          <cell r="F112">
            <v>121</v>
          </cell>
          <cell r="G112" t="str">
            <v>Tempo Indeterminato</v>
          </cell>
          <cell r="H112" t="str">
            <v>APPALTI E CONTRATTI</v>
          </cell>
          <cell r="I112" t="str">
            <v>AREA 4</v>
          </cell>
          <cell r="J112">
            <v>43831</v>
          </cell>
          <cell r="K112">
            <v>44196</v>
          </cell>
          <cell r="L112" t="str">
            <v>C</v>
          </cell>
          <cell r="N112">
            <v>100</v>
          </cell>
          <cell r="O112" t="str">
            <v>91%-100%</v>
          </cell>
        </row>
        <row r="113">
          <cell r="B113">
            <v>82756</v>
          </cell>
          <cell r="C113" t="str">
            <v>SANTOMAURO</v>
          </cell>
          <cell r="D113" t="str">
            <v>DANILO CARMINE MARIA</v>
          </cell>
          <cell r="E113">
            <v>25233</v>
          </cell>
          <cell r="F113">
            <v>383</v>
          </cell>
          <cell r="G113" t="str">
            <v>Tempo Indeterminato</v>
          </cell>
          <cell r="H113" t="str">
            <v>ECOLOGIA</v>
          </cell>
          <cell r="I113" t="str">
            <v>AREA 4</v>
          </cell>
          <cell r="J113">
            <v>43831</v>
          </cell>
          <cell r="K113">
            <v>44196</v>
          </cell>
          <cell r="L113" t="str">
            <v>D</v>
          </cell>
          <cell r="N113">
            <v>77</v>
          </cell>
          <cell r="O113" t="str">
            <v>71%-80%</v>
          </cell>
        </row>
        <row r="114">
          <cell r="B114">
            <v>447602</v>
          </cell>
          <cell r="C114" t="str">
            <v>GERVASI</v>
          </cell>
          <cell r="D114" t="str">
            <v>EMANUELA</v>
          </cell>
          <cell r="E114">
            <v>31392</v>
          </cell>
          <cell r="F114">
            <v>429</v>
          </cell>
          <cell r="G114" t="str">
            <v>Tempo Indeterminato</v>
          </cell>
          <cell r="H114" t="str">
            <v>FINANZIAMENTI COMUNITARI</v>
          </cell>
          <cell r="I114" t="str">
            <v>AREA 4</v>
          </cell>
          <cell r="J114">
            <v>43831</v>
          </cell>
          <cell r="K114">
            <v>44196</v>
          </cell>
          <cell r="L114" t="str">
            <v>D</v>
          </cell>
          <cell r="N114">
            <v>100</v>
          </cell>
          <cell r="O114" t="str">
            <v>91%-100%</v>
          </cell>
        </row>
        <row r="115">
          <cell r="B115">
            <v>445142</v>
          </cell>
          <cell r="C115" t="str">
            <v>PISCITELLI</v>
          </cell>
          <cell r="D115" t="str">
            <v>CLAUDIA</v>
          </cell>
          <cell r="E115">
            <v>31813</v>
          </cell>
          <cell r="F115">
            <v>461</v>
          </cell>
          <cell r="G115" t="str">
            <v>Tempo Indeterminato</v>
          </cell>
          <cell r="H115" t="str">
            <v>AMBIENTE</v>
          </cell>
          <cell r="I115" t="str">
            <v>AREA 4</v>
          </cell>
          <cell r="J115">
            <v>44105</v>
          </cell>
          <cell r="K115">
            <v>44196</v>
          </cell>
          <cell r="L115" t="str">
            <v>D</v>
          </cell>
          <cell r="N115">
            <v>100</v>
          </cell>
          <cell r="O115" t="str">
            <v>91%-100%</v>
          </cell>
        </row>
        <row r="116">
          <cell r="B116">
            <v>67707</v>
          </cell>
          <cell r="C116" t="str">
            <v>GARGANESE</v>
          </cell>
          <cell r="D116" t="str">
            <v>DOMENICA</v>
          </cell>
          <cell r="E116">
            <v>23837</v>
          </cell>
          <cell r="F116">
            <v>69</v>
          </cell>
          <cell r="G116" t="str">
            <v>Tempo Indeterminato</v>
          </cell>
          <cell r="H116" t="str">
            <v>LAVORI PUBBLICI</v>
          </cell>
          <cell r="I116" t="str">
            <v>AREA 4</v>
          </cell>
          <cell r="J116">
            <v>43831</v>
          </cell>
          <cell r="K116">
            <v>44196</v>
          </cell>
          <cell r="L116" t="str">
            <v>D</v>
          </cell>
          <cell r="N116">
            <v>100</v>
          </cell>
          <cell r="O116" t="str">
            <v>91%-100%</v>
          </cell>
        </row>
        <row r="117">
          <cell r="B117">
            <v>407933</v>
          </cell>
          <cell r="C117" t="str">
            <v>GRECO</v>
          </cell>
          <cell r="D117" t="str">
            <v>LEONARDO</v>
          </cell>
          <cell r="E117">
            <v>27220</v>
          </cell>
          <cell r="F117">
            <v>337</v>
          </cell>
          <cell r="G117" t="str">
            <v>Tempo Indeterminato</v>
          </cell>
          <cell r="H117" t="str">
            <v>APPALTI E CONTRATTI</v>
          </cell>
          <cell r="I117" t="str">
            <v>AREA 4</v>
          </cell>
          <cell r="J117">
            <v>43831</v>
          </cell>
          <cell r="K117">
            <v>44196</v>
          </cell>
          <cell r="L117" t="str">
            <v>D</v>
          </cell>
          <cell r="N117" t="str">
            <v>N.D.</v>
          </cell>
          <cell r="O117" t="str">
            <v>N.D.</v>
          </cell>
        </row>
        <row r="118">
          <cell r="B118">
            <v>98579</v>
          </cell>
          <cell r="C118" t="str">
            <v>MELE</v>
          </cell>
          <cell r="D118" t="str">
            <v>DANIELA</v>
          </cell>
          <cell r="E118">
            <v>27871</v>
          </cell>
          <cell r="F118">
            <v>384</v>
          </cell>
          <cell r="G118" t="str">
            <v>Tempo Indeterminato</v>
          </cell>
          <cell r="H118" t="str">
            <v>APPALTI E CONTRATTI</v>
          </cell>
          <cell r="I118" t="str">
            <v>AREA 4</v>
          </cell>
          <cell r="J118">
            <v>43831</v>
          </cell>
          <cell r="K118">
            <v>44196</v>
          </cell>
          <cell r="L118" t="str">
            <v>D</v>
          </cell>
          <cell r="N118">
            <v>100</v>
          </cell>
          <cell r="O118" t="str">
            <v>91%-100%</v>
          </cell>
        </row>
        <row r="119">
          <cell r="B119">
            <v>411174</v>
          </cell>
          <cell r="C119" t="str">
            <v>GRASSI</v>
          </cell>
          <cell r="D119" t="str">
            <v>ANNA</v>
          </cell>
          <cell r="E119">
            <v>26019</v>
          </cell>
          <cell r="F119">
            <v>331</v>
          </cell>
          <cell r="G119" t="str">
            <v>Tempo Indeterminato</v>
          </cell>
          <cell r="H119" t="str">
            <v>URBANISTICA</v>
          </cell>
          <cell r="I119" t="str">
            <v>AREA 4</v>
          </cell>
          <cell r="J119">
            <v>43831</v>
          </cell>
          <cell r="K119">
            <v>44196</v>
          </cell>
          <cell r="L119" t="str">
            <v>D</v>
          </cell>
          <cell r="N119">
            <v>100</v>
          </cell>
          <cell r="O119" t="str">
            <v>91%-100%</v>
          </cell>
        </row>
        <row r="120">
          <cell r="B120">
            <v>446671</v>
          </cell>
          <cell r="C120" t="str">
            <v>TEDESCHI</v>
          </cell>
          <cell r="D120" t="str">
            <v>ROSA</v>
          </cell>
          <cell r="E120">
            <v>31180</v>
          </cell>
          <cell r="F120">
            <v>423</v>
          </cell>
          <cell r="G120" t="str">
            <v>Tempo Indeterminato</v>
          </cell>
          <cell r="H120" t="str">
            <v>AMBIENTE</v>
          </cell>
          <cell r="I120" t="str">
            <v>AREA 4</v>
          </cell>
          <cell r="J120">
            <v>43831</v>
          </cell>
          <cell r="K120">
            <v>44012</v>
          </cell>
          <cell r="L120" t="str">
            <v>D</v>
          </cell>
          <cell r="N120" t="str">
            <v>N.D.</v>
          </cell>
          <cell r="O120" t="str">
            <v>N.D.</v>
          </cell>
        </row>
        <row r="121">
          <cell r="B121">
            <v>54406</v>
          </cell>
          <cell r="C121" t="str">
            <v>CAZZOLLA</v>
          </cell>
          <cell r="D121" t="str">
            <v>MARIA</v>
          </cell>
          <cell r="E121">
            <v>22268</v>
          </cell>
          <cell r="F121">
            <v>35</v>
          </cell>
          <cell r="G121" t="str">
            <v>Tempo Indeterminato</v>
          </cell>
          <cell r="H121" t="str">
            <v>APPALTI E CONTRATTI</v>
          </cell>
          <cell r="I121" t="str">
            <v>AREA 4</v>
          </cell>
          <cell r="J121">
            <v>43831</v>
          </cell>
          <cell r="K121">
            <v>44196</v>
          </cell>
          <cell r="L121" t="str">
            <v>D</v>
          </cell>
          <cell r="N121">
            <v>90</v>
          </cell>
          <cell r="O121" t="str">
            <v>81%-90%</v>
          </cell>
        </row>
        <row r="122">
          <cell r="B122">
            <v>446671</v>
          </cell>
          <cell r="C122" t="str">
            <v>TEDESCHI</v>
          </cell>
          <cell r="D122" t="str">
            <v>ROSA</v>
          </cell>
          <cell r="E122">
            <v>31180</v>
          </cell>
          <cell r="F122">
            <v>423</v>
          </cell>
          <cell r="G122" t="str">
            <v>Tempo Indeterminato</v>
          </cell>
          <cell r="H122" t="str">
            <v>AMBIENTE</v>
          </cell>
          <cell r="I122" t="str">
            <v>AREA 4</v>
          </cell>
          <cell r="J122">
            <v>44013</v>
          </cell>
          <cell r="K122">
            <v>44196</v>
          </cell>
          <cell r="L122" t="str">
            <v>D</v>
          </cell>
          <cell r="N122" t="str">
            <v>N.D.</v>
          </cell>
          <cell r="O122" t="str">
            <v>N.D.</v>
          </cell>
        </row>
        <row r="123">
          <cell r="B123">
            <v>49557</v>
          </cell>
          <cell r="C123" t="str">
            <v>CAMPANELLA</v>
          </cell>
          <cell r="D123" t="str">
            <v>MARGHERITA</v>
          </cell>
          <cell r="E123">
            <v>19480</v>
          </cell>
          <cell r="F123">
            <v>292</v>
          </cell>
          <cell r="G123" t="str">
            <v>Tempo Indeterminato</v>
          </cell>
          <cell r="H123" t="str">
            <v>ASILO NIDO</v>
          </cell>
          <cell r="I123" t="str">
            <v>AREA 5</v>
          </cell>
          <cell r="J123">
            <v>43831</v>
          </cell>
          <cell r="K123">
            <v>43953</v>
          </cell>
          <cell r="L123" t="str">
            <v>A</v>
          </cell>
          <cell r="N123">
            <v>100</v>
          </cell>
          <cell r="O123" t="str">
            <v>91%-100%</v>
          </cell>
        </row>
        <row r="124">
          <cell r="B124">
            <v>29786</v>
          </cell>
          <cell r="C124" t="str">
            <v>MINOIA</v>
          </cell>
          <cell r="D124" t="str">
            <v>ELISABETTA</v>
          </cell>
          <cell r="E124">
            <v>21713</v>
          </cell>
          <cell r="F124">
            <v>291</v>
          </cell>
          <cell r="G124" t="str">
            <v>Tempo Indeterminato</v>
          </cell>
          <cell r="H124" t="str">
            <v>ASILO NIDO</v>
          </cell>
          <cell r="I124" t="str">
            <v>AREA 5</v>
          </cell>
          <cell r="J124">
            <v>43831</v>
          </cell>
          <cell r="K124">
            <v>44196</v>
          </cell>
          <cell r="L124" t="str">
            <v>A</v>
          </cell>
          <cell r="N124">
            <v>100</v>
          </cell>
          <cell r="O124" t="str">
            <v>91%-100%</v>
          </cell>
        </row>
        <row r="125">
          <cell r="B125">
            <v>1684</v>
          </cell>
          <cell r="C125" t="str">
            <v>TAURO</v>
          </cell>
          <cell r="D125" t="str">
            <v>GIOVANNI</v>
          </cell>
          <cell r="E125">
            <v>20792</v>
          </cell>
          <cell r="F125">
            <v>512</v>
          </cell>
          <cell r="G125" t="str">
            <v>Tempo Indeterminato</v>
          </cell>
          <cell r="H125" t="str">
            <v>TRASPORTO SCOLASTICO</v>
          </cell>
          <cell r="I125" t="str">
            <v>AREA 5</v>
          </cell>
          <cell r="J125">
            <v>43831</v>
          </cell>
          <cell r="K125">
            <v>43921</v>
          </cell>
          <cell r="L125" t="str">
            <v>B</v>
          </cell>
          <cell r="N125" t="str">
            <v>N.D.</v>
          </cell>
          <cell r="O125" t="str">
            <v>N.D.</v>
          </cell>
        </row>
        <row r="126">
          <cell r="B126">
            <v>30619</v>
          </cell>
          <cell r="C126" t="str">
            <v>TODISCO</v>
          </cell>
          <cell r="D126" t="str">
            <v>ANGELA</v>
          </cell>
          <cell r="E126">
            <v>23017</v>
          </cell>
          <cell r="F126">
            <v>296</v>
          </cell>
          <cell r="G126" t="str">
            <v>Tempo Indeterminato</v>
          </cell>
          <cell r="H126" t="str">
            <v>STAFF DIREZIONE AREA V</v>
          </cell>
          <cell r="I126" t="str">
            <v>AREA 5</v>
          </cell>
          <cell r="J126">
            <v>43831</v>
          </cell>
          <cell r="K126">
            <v>44196</v>
          </cell>
          <cell r="L126" t="str">
            <v>B</v>
          </cell>
          <cell r="N126">
            <v>100</v>
          </cell>
          <cell r="O126" t="str">
            <v>91%-100%</v>
          </cell>
        </row>
        <row r="127">
          <cell r="B127">
            <v>21447</v>
          </cell>
          <cell r="C127" t="str">
            <v>LOBEFARO</v>
          </cell>
          <cell r="D127" t="str">
            <v>MARIO</v>
          </cell>
          <cell r="E127">
            <v>22935</v>
          </cell>
          <cell r="F127">
            <v>290</v>
          </cell>
          <cell r="G127" t="str">
            <v>Tempo Indeterminato</v>
          </cell>
          <cell r="H127" t="str">
            <v>ASSISTENZA DISABILI</v>
          </cell>
          <cell r="I127" t="str">
            <v>AREA 5</v>
          </cell>
          <cell r="J127">
            <v>43831</v>
          </cell>
          <cell r="K127">
            <v>44196</v>
          </cell>
          <cell r="L127" t="str">
            <v>B</v>
          </cell>
          <cell r="N127">
            <v>100</v>
          </cell>
          <cell r="O127" t="str">
            <v>91%-100%</v>
          </cell>
        </row>
        <row r="128">
          <cell r="B128">
            <v>7009</v>
          </cell>
          <cell r="C128" t="str">
            <v>ALFI</v>
          </cell>
          <cell r="D128" t="str">
            <v>ROSA</v>
          </cell>
          <cell r="E128">
            <v>21131</v>
          </cell>
          <cell r="F128">
            <v>154</v>
          </cell>
          <cell r="G128" t="str">
            <v>Tempo Indeterminato</v>
          </cell>
          <cell r="H128" t="str">
            <v>POLITICHE ABITATIVE</v>
          </cell>
          <cell r="I128" t="str">
            <v>AREA 5</v>
          </cell>
          <cell r="J128">
            <v>43831</v>
          </cell>
          <cell r="K128">
            <v>44196</v>
          </cell>
          <cell r="L128" t="str">
            <v>B</v>
          </cell>
          <cell r="N128">
            <v>100</v>
          </cell>
          <cell r="O128" t="str">
            <v>91%-100%</v>
          </cell>
        </row>
        <row r="129">
          <cell r="B129">
            <v>72160</v>
          </cell>
          <cell r="C129" t="str">
            <v>GRATTAGLIANO</v>
          </cell>
          <cell r="D129" t="str">
            <v>DOMENICO</v>
          </cell>
          <cell r="E129">
            <v>23979</v>
          </cell>
          <cell r="F129">
            <v>184</v>
          </cell>
          <cell r="G129" t="str">
            <v>Tempo Indeterminato</v>
          </cell>
          <cell r="H129" t="str">
            <v>ASILO NIDO</v>
          </cell>
          <cell r="I129" t="str">
            <v>AREA 5</v>
          </cell>
          <cell r="J129">
            <v>43831</v>
          </cell>
          <cell r="K129">
            <v>44196</v>
          </cell>
          <cell r="L129" t="str">
            <v>B</v>
          </cell>
          <cell r="N129">
            <v>100</v>
          </cell>
          <cell r="O129" t="str">
            <v>91%-100%</v>
          </cell>
        </row>
        <row r="130">
          <cell r="B130">
            <v>7780</v>
          </cell>
          <cell r="C130" t="str">
            <v>LOPEDOTE</v>
          </cell>
          <cell r="D130" t="str">
            <v>MARIA</v>
          </cell>
          <cell r="E130">
            <v>21249</v>
          </cell>
          <cell r="F130">
            <v>217</v>
          </cell>
          <cell r="G130" t="str">
            <v>Tempo Indeterminato</v>
          </cell>
          <cell r="H130" t="str">
            <v>REFEZIONE SCOLASTICA</v>
          </cell>
          <cell r="I130" t="str">
            <v>AREA 5</v>
          </cell>
          <cell r="J130">
            <v>43831</v>
          </cell>
          <cell r="K130">
            <v>44053</v>
          </cell>
          <cell r="L130" t="str">
            <v>B</v>
          </cell>
          <cell r="N130">
            <v>100</v>
          </cell>
          <cell r="O130" t="str">
            <v>91%-100%</v>
          </cell>
        </row>
        <row r="131">
          <cell r="B131">
            <v>6810</v>
          </cell>
          <cell r="C131" t="str">
            <v>MODENA</v>
          </cell>
          <cell r="D131" t="str">
            <v>COSIMO</v>
          </cell>
          <cell r="E131">
            <v>25886</v>
          </cell>
          <cell r="F131">
            <v>301</v>
          </cell>
          <cell r="G131" t="str">
            <v>Tempo Indeterminato</v>
          </cell>
          <cell r="H131" t="str">
            <v>TRASPORTO SCOLASTICO</v>
          </cell>
          <cell r="I131" t="str">
            <v>AREA 5</v>
          </cell>
          <cell r="J131">
            <v>43831</v>
          </cell>
          <cell r="K131">
            <v>44196</v>
          </cell>
          <cell r="L131" t="str">
            <v>B</v>
          </cell>
          <cell r="N131">
            <v>100</v>
          </cell>
          <cell r="O131" t="str">
            <v>91%-100%</v>
          </cell>
        </row>
        <row r="132">
          <cell r="B132">
            <v>456369</v>
          </cell>
          <cell r="C132" t="str">
            <v>GORGONI</v>
          </cell>
          <cell r="D132" t="str">
            <v>CHRISTIAN</v>
          </cell>
          <cell r="E132">
            <v>28768</v>
          </cell>
          <cell r="F132">
            <v>463</v>
          </cell>
          <cell r="G132" t="str">
            <v>Tempo Indeterminato</v>
          </cell>
          <cell r="H132" t="str">
            <v>REFEZIONE SCOLASTICA</v>
          </cell>
          <cell r="I132" t="str">
            <v>AREA 5</v>
          </cell>
          <cell r="J132">
            <v>44104</v>
          </cell>
          <cell r="K132">
            <v>44196</v>
          </cell>
          <cell r="L132" t="str">
            <v>C</v>
          </cell>
          <cell r="N132">
            <v>100</v>
          </cell>
          <cell r="O132" t="str">
            <v>91%-100%</v>
          </cell>
        </row>
        <row r="133">
          <cell r="B133">
            <v>456371</v>
          </cell>
          <cell r="C133" t="str">
            <v>LALA</v>
          </cell>
          <cell r="D133" t="str">
            <v>MARIA LETIZIA</v>
          </cell>
          <cell r="E133">
            <v>25921</v>
          </cell>
          <cell r="F133">
            <v>464</v>
          </cell>
          <cell r="G133" t="str">
            <v>Tempo Indeterminato</v>
          </cell>
          <cell r="H133" t="str">
            <v>SERVIZI SOCIALI</v>
          </cell>
          <cell r="I133" t="str">
            <v>AREA 5</v>
          </cell>
          <cell r="J133">
            <v>44104</v>
          </cell>
          <cell r="K133">
            <v>44196</v>
          </cell>
          <cell r="L133" t="str">
            <v>C</v>
          </cell>
          <cell r="N133">
            <v>90</v>
          </cell>
          <cell r="O133" t="str">
            <v>81%-90%</v>
          </cell>
        </row>
        <row r="134">
          <cell r="B134">
            <v>54422</v>
          </cell>
          <cell r="C134" t="str">
            <v>MEO</v>
          </cell>
          <cell r="D134" t="str">
            <v>NICLA</v>
          </cell>
          <cell r="E134">
            <v>22090</v>
          </cell>
          <cell r="F134">
            <v>318</v>
          </cell>
          <cell r="G134" t="str">
            <v>Tempo Indeterminato</v>
          </cell>
          <cell r="H134" t="str">
            <v>STAFF DIREZIONE AREA V</v>
          </cell>
          <cell r="I134" t="str">
            <v>AREA 5</v>
          </cell>
          <cell r="J134">
            <v>43831</v>
          </cell>
          <cell r="K134">
            <v>44196</v>
          </cell>
          <cell r="L134" t="str">
            <v>C</v>
          </cell>
          <cell r="N134">
            <v>100</v>
          </cell>
          <cell r="O134" t="str">
            <v>91%-100%</v>
          </cell>
        </row>
        <row r="135">
          <cell r="B135">
            <v>446421</v>
          </cell>
          <cell r="C135" t="str">
            <v>CARONE</v>
          </cell>
          <cell r="D135" t="str">
            <v>LUCIA</v>
          </cell>
          <cell r="E135">
            <v>28638</v>
          </cell>
          <cell r="F135">
            <v>421</v>
          </cell>
          <cell r="G135" t="str">
            <v>Tempo Indeterminato</v>
          </cell>
          <cell r="H135" t="str">
            <v>DIRITTO ALLO STUDIO</v>
          </cell>
          <cell r="I135" t="str">
            <v>AREA 5</v>
          </cell>
          <cell r="J135">
            <v>43831</v>
          </cell>
          <cell r="K135">
            <v>44196</v>
          </cell>
          <cell r="L135" t="str">
            <v>C</v>
          </cell>
          <cell r="N135">
            <v>100</v>
          </cell>
          <cell r="O135" t="str">
            <v>91%-100%</v>
          </cell>
        </row>
        <row r="136">
          <cell r="B136">
            <v>440886</v>
          </cell>
          <cell r="C136" t="str">
            <v>CORCELLA</v>
          </cell>
          <cell r="D136" t="str">
            <v>MICHELE</v>
          </cell>
          <cell r="E136">
            <v>28162</v>
          </cell>
          <cell r="F136">
            <v>415</v>
          </cell>
          <cell r="G136" t="str">
            <v>Tempo Indeterminato</v>
          </cell>
          <cell r="H136" t="str">
            <v>SPORT</v>
          </cell>
          <cell r="I136" t="str">
            <v>AREA 5</v>
          </cell>
          <cell r="J136">
            <v>43831</v>
          </cell>
          <cell r="K136">
            <v>44196</v>
          </cell>
          <cell r="L136" t="str">
            <v>C</v>
          </cell>
          <cell r="N136">
            <v>100</v>
          </cell>
          <cell r="O136" t="str">
            <v>91%-100%</v>
          </cell>
        </row>
        <row r="137">
          <cell r="B137">
            <v>440883</v>
          </cell>
          <cell r="C137" t="str">
            <v>URSO</v>
          </cell>
          <cell r="D137" t="str">
            <v>DANIELA</v>
          </cell>
          <cell r="E137">
            <v>29900</v>
          </cell>
          <cell r="F137">
            <v>414</v>
          </cell>
          <cell r="G137" t="str">
            <v>Tempo Indeterminato</v>
          </cell>
          <cell r="H137" t="str">
            <v>SPORT</v>
          </cell>
          <cell r="I137" t="str">
            <v>AREA 5</v>
          </cell>
          <cell r="J137">
            <v>43831</v>
          </cell>
          <cell r="K137">
            <v>44196</v>
          </cell>
          <cell r="L137" t="str">
            <v>C</v>
          </cell>
          <cell r="N137">
            <v>100</v>
          </cell>
          <cell r="O137" t="str">
            <v>91%-100%</v>
          </cell>
        </row>
        <row r="138">
          <cell r="B138">
            <v>456368</v>
          </cell>
          <cell r="C138" t="str">
            <v>VALZANO</v>
          </cell>
          <cell r="D138" t="str">
            <v>LUCIA</v>
          </cell>
          <cell r="E138">
            <v>26234</v>
          </cell>
          <cell r="F138">
            <v>462</v>
          </cell>
          <cell r="G138" t="str">
            <v>Tempo Indeterminato</v>
          </cell>
          <cell r="H138" t="str">
            <v>POLITICHE ABITATIVE</v>
          </cell>
          <cell r="I138" t="str">
            <v>AREA 5</v>
          </cell>
          <cell r="J138">
            <v>44105</v>
          </cell>
          <cell r="K138">
            <v>44196</v>
          </cell>
          <cell r="L138" t="str">
            <v>C</v>
          </cell>
          <cell r="N138">
            <v>100</v>
          </cell>
          <cell r="O138" t="str">
            <v>91%-100%</v>
          </cell>
        </row>
        <row r="139">
          <cell r="B139">
            <v>58174</v>
          </cell>
          <cell r="C139" t="str">
            <v>DONNO</v>
          </cell>
          <cell r="D139" t="str">
            <v>STEFANIA</v>
          </cell>
          <cell r="E139">
            <v>26751</v>
          </cell>
          <cell r="F139">
            <v>343</v>
          </cell>
          <cell r="G139" t="str">
            <v>Tempo Indeterminato</v>
          </cell>
          <cell r="H139" t="str">
            <v>ASILO NIDO</v>
          </cell>
          <cell r="I139" t="str">
            <v>AREA 5</v>
          </cell>
          <cell r="J139">
            <v>43831</v>
          </cell>
          <cell r="K139">
            <v>44196</v>
          </cell>
          <cell r="L139" t="str">
            <v>C</v>
          </cell>
          <cell r="N139">
            <v>100</v>
          </cell>
          <cell r="O139" t="str">
            <v>91%-100%</v>
          </cell>
        </row>
        <row r="140">
          <cell r="B140">
            <v>11239</v>
          </cell>
          <cell r="C140" t="str">
            <v>MAIELLARO</v>
          </cell>
          <cell r="D140" t="str">
            <v>PATRIZIA</v>
          </cell>
          <cell r="E140">
            <v>22537</v>
          </cell>
          <cell r="F140">
            <v>252</v>
          </cell>
          <cell r="G140" t="str">
            <v>Tempo Indeterminato</v>
          </cell>
          <cell r="H140" t="str">
            <v>ASSISTENZA MINORI</v>
          </cell>
          <cell r="I140" t="str">
            <v>AREA 5</v>
          </cell>
          <cell r="J140">
            <v>43831</v>
          </cell>
          <cell r="K140">
            <v>44196</v>
          </cell>
          <cell r="L140" t="str">
            <v>C</v>
          </cell>
          <cell r="N140">
            <v>100</v>
          </cell>
          <cell r="O140" t="str">
            <v>91%-100%</v>
          </cell>
        </row>
        <row r="141">
          <cell r="B141">
            <v>93153</v>
          </cell>
          <cell r="C141" t="str">
            <v>TORRESAN</v>
          </cell>
          <cell r="D141" t="str">
            <v>MICHELA</v>
          </cell>
          <cell r="E141">
            <v>26586</v>
          </cell>
          <cell r="F141">
            <v>408</v>
          </cell>
          <cell r="G141" t="str">
            <v>Tempo Indeterminato</v>
          </cell>
          <cell r="H141" t="str">
            <v>SERVIZI SOCIALI</v>
          </cell>
          <cell r="I141" t="str">
            <v>AREA 5</v>
          </cell>
          <cell r="J141">
            <v>43831</v>
          </cell>
          <cell r="K141">
            <v>44196</v>
          </cell>
          <cell r="L141" t="str">
            <v>C</v>
          </cell>
          <cell r="N141">
            <v>100</v>
          </cell>
          <cell r="O141" t="str">
            <v>91%-100%</v>
          </cell>
        </row>
        <row r="142">
          <cell r="B142">
            <v>18110</v>
          </cell>
          <cell r="C142" t="str">
            <v>VERDEGIGLIO</v>
          </cell>
          <cell r="D142" t="str">
            <v>MARIA LUANA</v>
          </cell>
          <cell r="E142">
            <v>20952</v>
          </cell>
          <cell r="F142">
            <v>239</v>
          </cell>
          <cell r="G142" t="str">
            <v>Tempo Indeterminato</v>
          </cell>
          <cell r="H142" t="str">
            <v>ASILO NIDO</v>
          </cell>
          <cell r="I142" t="str">
            <v>AREA 5</v>
          </cell>
          <cell r="J142">
            <v>43831</v>
          </cell>
          <cell r="K142">
            <v>44196</v>
          </cell>
          <cell r="L142" t="str">
            <v>C</v>
          </cell>
          <cell r="N142">
            <v>100</v>
          </cell>
          <cell r="O142" t="str">
            <v>91%-100%</v>
          </cell>
        </row>
        <row r="143">
          <cell r="B143">
            <v>19074</v>
          </cell>
          <cell r="C143" t="str">
            <v>SARDELLA</v>
          </cell>
          <cell r="D143" t="str">
            <v>LAURA</v>
          </cell>
          <cell r="E143">
            <v>24460</v>
          </cell>
          <cell r="F143">
            <v>300</v>
          </cell>
          <cell r="G143" t="str">
            <v>Tempo Indeterminato</v>
          </cell>
          <cell r="H143" t="str">
            <v>ASILO NIDO</v>
          </cell>
          <cell r="I143" t="str">
            <v>AREA 5</v>
          </cell>
          <cell r="J143">
            <v>43831</v>
          </cell>
          <cell r="K143">
            <v>44196</v>
          </cell>
          <cell r="L143" t="str">
            <v>C</v>
          </cell>
          <cell r="N143">
            <v>100</v>
          </cell>
          <cell r="O143" t="str">
            <v>91%-100%</v>
          </cell>
        </row>
        <row r="144">
          <cell r="B144">
            <v>411465</v>
          </cell>
          <cell r="C144" t="str">
            <v>MANGINI</v>
          </cell>
          <cell r="D144" t="str">
            <v>MARIA CARMELA</v>
          </cell>
          <cell r="E144">
            <v>25364</v>
          </cell>
          <cell r="F144">
            <v>321</v>
          </cell>
          <cell r="G144" t="str">
            <v>Tempo Indeterminato</v>
          </cell>
          <cell r="H144" t="str">
            <v>ASILO NIDO</v>
          </cell>
          <cell r="I144" t="str">
            <v>AREA 5</v>
          </cell>
          <cell r="J144">
            <v>43831</v>
          </cell>
          <cell r="K144">
            <v>44196</v>
          </cell>
          <cell r="L144" t="str">
            <v>C</v>
          </cell>
          <cell r="N144">
            <v>100</v>
          </cell>
          <cell r="O144" t="str">
            <v>91%-100%</v>
          </cell>
        </row>
        <row r="145">
          <cell r="B145">
            <v>82179</v>
          </cell>
          <cell r="C145" t="str">
            <v>DIOGUARDI</v>
          </cell>
          <cell r="D145" t="str">
            <v>MARIA</v>
          </cell>
          <cell r="E145">
            <v>22926</v>
          </cell>
          <cell r="F145">
            <v>323</v>
          </cell>
          <cell r="G145" t="str">
            <v>Tempo Indeterminato</v>
          </cell>
          <cell r="H145" t="str">
            <v>DIRITTO ALLO STUDIO</v>
          </cell>
          <cell r="I145" t="str">
            <v>AREA 5</v>
          </cell>
          <cell r="J145">
            <v>43831</v>
          </cell>
          <cell r="K145">
            <v>44196</v>
          </cell>
          <cell r="L145" t="str">
            <v>C</v>
          </cell>
          <cell r="M145">
            <v>32</v>
          </cell>
          <cell r="N145">
            <v>100</v>
          </cell>
          <cell r="O145" t="str">
            <v>91%-100%</v>
          </cell>
        </row>
        <row r="146">
          <cell r="B146">
            <v>439792</v>
          </cell>
          <cell r="C146" t="str">
            <v>SPAGNOLO FRASSANITO</v>
          </cell>
          <cell r="D146" t="str">
            <v>ELISA</v>
          </cell>
          <cell r="E146">
            <v>28221</v>
          </cell>
          <cell r="F146">
            <v>406</v>
          </cell>
          <cell r="G146" t="str">
            <v>Tempo Indeterminato</v>
          </cell>
          <cell r="H146" t="str">
            <v>POLITICHE ABITATIVE</v>
          </cell>
          <cell r="I146" t="str">
            <v>AREA 5</v>
          </cell>
          <cell r="J146">
            <v>43831</v>
          </cell>
          <cell r="K146">
            <v>44196</v>
          </cell>
          <cell r="L146" t="str">
            <v>D</v>
          </cell>
          <cell r="N146">
            <v>100</v>
          </cell>
          <cell r="O146" t="str">
            <v>91%-100%</v>
          </cell>
        </row>
        <row r="147">
          <cell r="B147">
            <v>449135</v>
          </cell>
          <cell r="C147" t="str">
            <v>VALENTE</v>
          </cell>
          <cell r="D147" t="str">
            <v>NICOLETTA</v>
          </cell>
          <cell r="E147">
            <v>28349</v>
          </cell>
          <cell r="F147">
            <v>441</v>
          </cell>
          <cell r="G147" t="str">
            <v>Tempo Indeterminato</v>
          </cell>
          <cell r="H147" t="str">
            <v>SPORT</v>
          </cell>
          <cell r="I147" t="str">
            <v>AREA 5</v>
          </cell>
          <cell r="J147">
            <v>43831</v>
          </cell>
          <cell r="K147">
            <v>44196</v>
          </cell>
          <cell r="L147" t="str">
            <v>D</v>
          </cell>
          <cell r="N147">
            <v>100</v>
          </cell>
          <cell r="O147" t="str">
            <v>91%-100%</v>
          </cell>
        </row>
        <row r="148">
          <cell r="B148">
            <v>449137</v>
          </cell>
          <cell r="C148" t="str">
            <v>CAVALLO</v>
          </cell>
          <cell r="D148" t="str">
            <v>ANGELA</v>
          </cell>
          <cell r="E148">
            <v>30868</v>
          </cell>
          <cell r="F148">
            <v>442</v>
          </cell>
          <cell r="G148" t="str">
            <v>Tempo Indeterminato</v>
          </cell>
          <cell r="H148" t="str">
            <v>SERVIZI SOCIALI</v>
          </cell>
          <cell r="I148" t="str">
            <v>AREA 5</v>
          </cell>
          <cell r="J148">
            <v>43831</v>
          </cell>
          <cell r="K148">
            <v>44196</v>
          </cell>
          <cell r="L148" t="str">
            <v>D</v>
          </cell>
          <cell r="N148">
            <v>100</v>
          </cell>
          <cell r="O148" t="str">
            <v>91%-100%</v>
          </cell>
        </row>
        <row r="149">
          <cell r="B149">
            <v>459244</v>
          </cell>
          <cell r="C149" t="str">
            <v>AMBROSELLI</v>
          </cell>
          <cell r="D149" t="str">
            <v>VERONICA</v>
          </cell>
          <cell r="E149">
            <v>32166</v>
          </cell>
          <cell r="F149">
            <v>467</v>
          </cell>
          <cell r="G149" t="str">
            <v>Tempo Indeterminato</v>
          </cell>
          <cell r="H149" t="str">
            <v>SERVIZI SOCIALI</v>
          </cell>
          <cell r="I149" t="str">
            <v>AREA 5</v>
          </cell>
          <cell r="J149">
            <v>44179</v>
          </cell>
          <cell r="K149">
            <v>44196</v>
          </cell>
          <cell r="L149" t="str">
            <v>D</v>
          </cell>
          <cell r="N149" t="str">
            <v>N.D.</v>
          </cell>
          <cell r="O149" t="str">
            <v>N.D.</v>
          </cell>
        </row>
        <row r="150">
          <cell r="B150">
            <v>459530</v>
          </cell>
          <cell r="C150" t="str">
            <v>GENTILE</v>
          </cell>
          <cell r="D150" t="str">
            <v>MARGHERITA</v>
          </cell>
          <cell r="E150">
            <v>30983</v>
          </cell>
          <cell r="F150">
            <v>468</v>
          </cell>
          <cell r="G150" t="str">
            <v>Tempo Indeterminato</v>
          </cell>
          <cell r="H150" t="str">
            <v>SERVIZI SOCIALI</v>
          </cell>
          <cell r="I150" t="str">
            <v>AREA 5</v>
          </cell>
          <cell r="J150">
            <v>44193</v>
          </cell>
          <cell r="K150">
            <v>44196</v>
          </cell>
          <cell r="L150" t="str">
            <v>D</v>
          </cell>
          <cell r="N150" t="str">
            <v>N.D.</v>
          </cell>
          <cell r="O150" t="str">
            <v>N.D.</v>
          </cell>
        </row>
        <row r="151">
          <cell r="B151">
            <v>24805</v>
          </cell>
          <cell r="C151" t="str">
            <v>LONGO</v>
          </cell>
          <cell r="D151" t="str">
            <v>AURELIA</v>
          </cell>
          <cell r="E151">
            <v>27662</v>
          </cell>
          <cell r="F151">
            <v>399</v>
          </cell>
          <cell r="G151" t="str">
            <v>Tempo Indeterminato</v>
          </cell>
          <cell r="H151" t="str">
            <v>SERVIZI SOCIALI</v>
          </cell>
          <cell r="I151" t="str">
            <v>AREA 5</v>
          </cell>
          <cell r="J151">
            <v>43831</v>
          </cell>
          <cell r="K151">
            <v>43921</v>
          </cell>
          <cell r="L151" t="str">
            <v>D</v>
          </cell>
          <cell r="N151">
            <v>100</v>
          </cell>
          <cell r="O151" t="str">
            <v>91%-100%</v>
          </cell>
        </row>
        <row r="152">
          <cell r="B152">
            <v>68021</v>
          </cell>
          <cell r="C152" t="str">
            <v>LOTITO</v>
          </cell>
          <cell r="D152" t="str">
            <v>CASSANDRA</v>
          </cell>
          <cell r="E152">
            <v>23455</v>
          </cell>
          <cell r="F152">
            <v>409</v>
          </cell>
          <cell r="G152" t="str">
            <v>Tempo Indeterminato</v>
          </cell>
          <cell r="H152" t="str">
            <v>SERVIZI SOCIALI</v>
          </cell>
          <cell r="I152" t="str">
            <v>AREA 5</v>
          </cell>
          <cell r="J152">
            <v>43831</v>
          </cell>
          <cell r="K152">
            <v>44196</v>
          </cell>
          <cell r="L152" t="str">
            <v>D</v>
          </cell>
          <cell r="N152">
            <v>90</v>
          </cell>
          <cell r="O152" t="str">
            <v>81%-90%</v>
          </cell>
        </row>
        <row r="153">
          <cell r="B153">
            <v>435623</v>
          </cell>
          <cell r="C153" t="str">
            <v>PONTRELLI</v>
          </cell>
          <cell r="D153" t="str">
            <v>ADELE</v>
          </cell>
          <cell r="E153">
            <v>23968</v>
          </cell>
          <cell r="F153">
            <v>401</v>
          </cell>
          <cell r="G153" t="str">
            <v>Tempo Indeterminato</v>
          </cell>
          <cell r="H153" t="str">
            <v>ASSOCIAZIONISMO</v>
          </cell>
          <cell r="I153" t="str">
            <v>AREA 5</v>
          </cell>
          <cell r="J153">
            <v>43831</v>
          </cell>
          <cell r="K153">
            <v>44196</v>
          </cell>
          <cell r="L153" t="str">
            <v>D</v>
          </cell>
          <cell r="N153">
            <v>100</v>
          </cell>
          <cell r="O153" t="str">
            <v>91%-100%</v>
          </cell>
        </row>
        <row r="154">
          <cell r="B154">
            <v>440862</v>
          </cell>
          <cell r="C154" t="str">
            <v>PELLEGRINI</v>
          </cell>
          <cell r="D154" t="str">
            <v>MARIA</v>
          </cell>
          <cell r="E154">
            <v>25374</v>
          </cell>
          <cell r="F154">
            <v>412</v>
          </cell>
          <cell r="G154" t="str">
            <v>Tempo Indeterminato</v>
          </cell>
          <cell r="H154" t="str">
            <v>TRASPORTO SCOLASTICO</v>
          </cell>
          <cell r="I154" t="str">
            <v>AREA 5</v>
          </cell>
          <cell r="J154">
            <v>43831</v>
          </cell>
          <cell r="K154">
            <v>44196</v>
          </cell>
          <cell r="L154" t="str">
            <v>D</v>
          </cell>
          <cell r="N154">
            <v>100</v>
          </cell>
          <cell r="O154" t="str">
            <v>91%-100%</v>
          </cell>
        </row>
        <row r="155">
          <cell r="B155">
            <v>446446</v>
          </cell>
          <cell r="C155" t="str">
            <v>FRUGIS</v>
          </cell>
          <cell r="D155" t="str">
            <v>ANNA</v>
          </cell>
          <cell r="E155">
            <v>23164</v>
          </cell>
          <cell r="F155">
            <v>422</v>
          </cell>
          <cell r="G155" t="str">
            <v>Tempo Indeterminato</v>
          </cell>
          <cell r="H155" t="str">
            <v>SERVIZI SOCIALI</v>
          </cell>
          <cell r="I155" t="str">
            <v>AREA 5</v>
          </cell>
          <cell r="J155">
            <v>43831</v>
          </cell>
          <cell r="K155">
            <v>44196</v>
          </cell>
          <cell r="L155" t="str">
            <v>D</v>
          </cell>
          <cell r="N155">
            <v>100</v>
          </cell>
          <cell r="O155" t="str">
            <v>91%-100%</v>
          </cell>
        </row>
        <row r="156">
          <cell r="B156">
            <v>43348</v>
          </cell>
          <cell r="C156" t="str">
            <v>ALLEGRETTI</v>
          </cell>
          <cell r="D156" t="str">
            <v>ANTONIO</v>
          </cell>
          <cell r="E156">
            <v>20526</v>
          </cell>
          <cell r="F156">
            <v>33</v>
          </cell>
          <cell r="G156" t="str">
            <v>Tempo Indeterminato</v>
          </cell>
          <cell r="H156" t="str">
            <v>STAFF DIREZIONE AREA V</v>
          </cell>
          <cell r="I156" t="str">
            <v>AREA 5</v>
          </cell>
          <cell r="J156">
            <v>43831</v>
          </cell>
          <cell r="K156">
            <v>44196</v>
          </cell>
          <cell r="L156" t="str">
            <v>D</v>
          </cell>
          <cell r="N156">
            <v>100</v>
          </cell>
          <cell r="O156" t="str">
            <v>91%-100%</v>
          </cell>
        </row>
        <row r="157">
          <cell r="B157">
            <v>92199</v>
          </cell>
          <cell r="C157" t="str">
            <v>MONTESANO</v>
          </cell>
          <cell r="D157" t="str">
            <v>ROSANNA</v>
          </cell>
          <cell r="E157">
            <v>24820</v>
          </cell>
          <cell r="F157">
            <v>348</v>
          </cell>
          <cell r="G157" t="str">
            <v>Tempo Indeterminato</v>
          </cell>
          <cell r="H157" t="str">
            <v>SERVIZI SOCIALI</v>
          </cell>
          <cell r="I157" t="str">
            <v>AREA 5</v>
          </cell>
          <cell r="J157">
            <v>43831</v>
          </cell>
          <cell r="K157">
            <v>44196</v>
          </cell>
          <cell r="L157" t="str">
            <v>D</v>
          </cell>
          <cell r="N157">
            <v>90</v>
          </cell>
          <cell r="O157" t="str">
            <v>81%-90%</v>
          </cell>
        </row>
        <row r="158">
          <cell r="B158">
            <v>62108</v>
          </cell>
          <cell r="C158" t="str">
            <v>STAMA</v>
          </cell>
          <cell r="D158" t="str">
            <v>GIOVANNI</v>
          </cell>
          <cell r="E158">
            <v>19742</v>
          </cell>
          <cell r="F158">
            <v>187</v>
          </cell>
          <cell r="G158" t="str">
            <v>Tempo Indeterminato</v>
          </cell>
          <cell r="H158" t="str">
            <v>STAFF DIREZIONE AREA V</v>
          </cell>
          <cell r="I158" t="str">
            <v>AREA 5</v>
          </cell>
          <cell r="J158">
            <v>43831</v>
          </cell>
          <cell r="K158">
            <v>44196</v>
          </cell>
          <cell r="L158" t="str">
            <v>D</v>
          </cell>
          <cell r="N158">
            <v>85</v>
          </cell>
          <cell r="O158" t="str">
            <v>81%-90%</v>
          </cell>
        </row>
        <row r="159">
          <cell r="B159">
            <v>24805</v>
          </cell>
          <cell r="C159" t="str">
            <v>LONGO</v>
          </cell>
          <cell r="D159" t="str">
            <v>AURELIA</v>
          </cell>
          <cell r="E159">
            <v>27662</v>
          </cell>
          <cell r="F159">
            <v>399</v>
          </cell>
          <cell r="G159" t="str">
            <v>Tempo Indeterminato</v>
          </cell>
          <cell r="H159" t="str">
            <v>SERVIZI SOCIALI</v>
          </cell>
          <cell r="I159" t="str">
            <v>AREA 5</v>
          </cell>
          <cell r="J159">
            <v>43922</v>
          </cell>
          <cell r="K159">
            <v>44196</v>
          </cell>
          <cell r="L159" t="str">
            <v>D</v>
          </cell>
          <cell r="N159" t="str">
            <v>N.D.</v>
          </cell>
          <cell r="O159" t="str">
            <v>N.D.</v>
          </cell>
        </row>
        <row r="160">
          <cell r="B160">
            <v>410674</v>
          </cell>
          <cell r="C160" t="str">
            <v>CALABRESE</v>
          </cell>
          <cell r="D160" t="str">
            <v>LORENZO</v>
          </cell>
          <cell r="E160">
            <v>22857</v>
          </cell>
          <cell r="F160">
            <v>349</v>
          </cell>
          <cell r="G160" t="str">
            <v>Tempo Indeterminato</v>
          </cell>
          <cell r="H160" t="str">
            <v>STAFF DIREZIONE AREA V</v>
          </cell>
          <cell r="I160" t="str">
            <v>AREA 5</v>
          </cell>
          <cell r="J160">
            <v>43831</v>
          </cell>
          <cell r="K160">
            <v>44196</v>
          </cell>
          <cell r="L160" t="str">
            <v>DIR</v>
          </cell>
          <cell r="N160" t="str">
            <v>N.D.</v>
          </cell>
          <cell r="O160" t="str">
            <v>N.D.</v>
          </cell>
        </row>
        <row r="161">
          <cell r="B161">
            <v>90552</v>
          </cell>
          <cell r="C161" t="str">
            <v>MINOIA</v>
          </cell>
          <cell r="D161" t="str">
            <v>MARIA</v>
          </cell>
          <cell r="E161">
            <v>23675</v>
          </cell>
          <cell r="F161">
            <v>309</v>
          </cell>
          <cell r="G161" t="str">
            <v>Tempo Indeterminato</v>
          </cell>
          <cell r="H161" t="str">
            <v>GIUDICE DI PACE</v>
          </cell>
          <cell r="I161" t="str">
            <v>AREA 6</v>
          </cell>
          <cell r="J161">
            <v>43831</v>
          </cell>
          <cell r="K161">
            <v>44196</v>
          </cell>
          <cell r="L161" t="str">
            <v>A</v>
          </cell>
          <cell r="N161">
            <v>100</v>
          </cell>
          <cell r="O161" t="str">
            <v>91%-100%</v>
          </cell>
        </row>
        <row r="162">
          <cell r="B162">
            <v>444858</v>
          </cell>
          <cell r="C162" t="str">
            <v>BRIGIDO</v>
          </cell>
          <cell r="D162" t="str">
            <v>NICOLA</v>
          </cell>
          <cell r="E162">
            <v>35298</v>
          </cell>
          <cell r="F162">
            <v>458</v>
          </cell>
          <cell r="G162" t="str">
            <v>Tempo Indeterminato</v>
          </cell>
          <cell r="H162" t="str">
            <v>POLIZIA MUNICIPALE</v>
          </cell>
          <cell r="I162" t="str">
            <v>AREA 6</v>
          </cell>
          <cell r="J162">
            <v>43983</v>
          </cell>
          <cell r="K162">
            <v>44196</v>
          </cell>
          <cell r="L162" t="str">
            <v>C</v>
          </cell>
          <cell r="N162">
            <v>100</v>
          </cell>
          <cell r="O162" t="str">
            <v>91%-100%</v>
          </cell>
        </row>
        <row r="163">
          <cell r="B163">
            <v>445831</v>
          </cell>
          <cell r="C163" t="str">
            <v>BURDI</v>
          </cell>
          <cell r="D163" t="str">
            <v>SAVERIO</v>
          </cell>
          <cell r="E163">
            <v>25057</v>
          </cell>
          <cell r="F163">
            <v>457</v>
          </cell>
          <cell r="G163" t="str">
            <v>Tempo Indeterminato</v>
          </cell>
          <cell r="H163" t="str">
            <v>POLIZIA MUNICIPALE</v>
          </cell>
          <cell r="I163" t="str">
            <v>AREA 6</v>
          </cell>
          <cell r="J163">
            <v>43983</v>
          </cell>
          <cell r="K163">
            <v>44196</v>
          </cell>
          <cell r="L163" t="str">
            <v>C</v>
          </cell>
          <cell r="N163">
            <v>100</v>
          </cell>
          <cell r="O163" t="str">
            <v>91%-100%</v>
          </cell>
        </row>
        <row r="164">
          <cell r="B164">
            <v>411613</v>
          </cell>
          <cell r="C164" t="str">
            <v>PRESTI</v>
          </cell>
          <cell r="D164" t="str">
            <v>ROBERTA</v>
          </cell>
          <cell r="E164">
            <v>27910</v>
          </cell>
          <cell r="F164">
            <v>2329</v>
          </cell>
          <cell r="G164" t="str">
            <v>Tempo Indeterminato</v>
          </cell>
          <cell r="H164" t="str">
            <v>POLIZIA MUNICIPALE</v>
          </cell>
          <cell r="I164" t="str">
            <v>AREA 6</v>
          </cell>
          <cell r="J164">
            <v>43831</v>
          </cell>
          <cell r="K164">
            <v>44196</v>
          </cell>
          <cell r="L164" t="str">
            <v>C</v>
          </cell>
          <cell r="N164">
            <v>100</v>
          </cell>
          <cell r="O164" t="str">
            <v>91%-100%</v>
          </cell>
        </row>
        <row r="165">
          <cell r="B165">
            <v>411599</v>
          </cell>
          <cell r="C165" t="str">
            <v>MORETTI</v>
          </cell>
          <cell r="D165" t="str">
            <v>GIUSEPPE</v>
          </cell>
          <cell r="E165">
            <v>26351</v>
          </cell>
          <cell r="F165">
            <v>449</v>
          </cell>
          <cell r="G165" t="str">
            <v>Tempo Indeterminato</v>
          </cell>
          <cell r="H165" t="str">
            <v>POLIZIA MUNICIPALE</v>
          </cell>
          <cell r="I165" t="str">
            <v>AREA 6</v>
          </cell>
          <cell r="J165">
            <v>43941</v>
          </cell>
          <cell r="K165">
            <v>44196</v>
          </cell>
          <cell r="L165" t="str">
            <v>C</v>
          </cell>
          <cell r="N165">
            <v>100</v>
          </cell>
          <cell r="O165" t="str">
            <v>91%-100%</v>
          </cell>
        </row>
        <row r="166">
          <cell r="B166">
            <v>411609</v>
          </cell>
          <cell r="C166" t="str">
            <v>FIORE</v>
          </cell>
          <cell r="D166" t="str">
            <v>VINCENZO</v>
          </cell>
          <cell r="E166">
            <v>30294</v>
          </cell>
          <cell r="F166">
            <v>450</v>
          </cell>
          <cell r="G166" t="str">
            <v>Tempo Indeterminato</v>
          </cell>
          <cell r="H166" t="str">
            <v>POLIZIA MUNICIPALE</v>
          </cell>
          <cell r="I166" t="str">
            <v>AREA 6</v>
          </cell>
          <cell r="J166">
            <v>43941</v>
          </cell>
          <cell r="K166">
            <v>44196</v>
          </cell>
          <cell r="L166" t="str">
            <v>C</v>
          </cell>
          <cell r="N166">
            <v>100</v>
          </cell>
          <cell r="O166" t="str">
            <v>91%-100%</v>
          </cell>
        </row>
        <row r="167">
          <cell r="B167">
            <v>452874</v>
          </cell>
          <cell r="C167" t="str">
            <v>NASSIF TEWFIK</v>
          </cell>
          <cell r="D167" t="str">
            <v>DOMENICO</v>
          </cell>
          <cell r="E167">
            <v>30885</v>
          </cell>
          <cell r="F167">
            <v>451</v>
          </cell>
          <cell r="G167" t="str">
            <v>Tempo Indeterminato</v>
          </cell>
          <cell r="H167" t="str">
            <v>POLIZIA MUNICIPALE</v>
          </cell>
          <cell r="I167" t="str">
            <v>AREA 6</v>
          </cell>
          <cell r="J167">
            <v>43944</v>
          </cell>
          <cell r="K167">
            <v>44196</v>
          </cell>
          <cell r="L167" t="str">
            <v>C</v>
          </cell>
          <cell r="N167">
            <v>100</v>
          </cell>
          <cell r="O167" t="str">
            <v>91%-100%</v>
          </cell>
        </row>
        <row r="168">
          <cell r="B168">
            <v>453458</v>
          </cell>
          <cell r="C168" t="str">
            <v>DE FLORIO</v>
          </cell>
          <cell r="D168" t="str">
            <v>CARMELA</v>
          </cell>
          <cell r="E168">
            <v>27114</v>
          </cell>
          <cell r="F168">
            <v>452</v>
          </cell>
          <cell r="G168" t="str">
            <v>Tempo Indeterminato</v>
          </cell>
          <cell r="H168" t="str">
            <v>POLIZIA MUNICIPALE</v>
          </cell>
          <cell r="I168" t="str">
            <v>AREA 6</v>
          </cell>
          <cell r="J168">
            <v>43983</v>
          </cell>
          <cell r="K168">
            <v>44196</v>
          </cell>
          <cell r="L168" t="str">
            <v>C</v>
          </cell>
          <cell r="N168">
            <v>98.4</v>
          </cell>
          <cell r="O168" t="str">
            <v>91%-100%</v>
          </cell>
        </row>
        <row r="169">
          <cell r="B169">
            <v>453467</v>
          </cell>
          <cell r="C169" t="str">
            <v>AQUILINO</v>
          </cell>
          <cell r="D169" t="str">
            <v>MODESTO</v>
          </cell>
          <cell r="E169">
            <v>32114</v>
          </cell>
          <cell r="F169">
            <v>453</v>
          </cell>
          <cell r="G169" t="str">
            <v>Tempo Indeterminato</v>
          </cell>
          <cell r="H169" t="str">
            <v>POLIZIA MUNICIPALE</v>
          </cell>
          <cell r="I169" t="str">
            <v>AREA 6</v>
          </cell>
          <cell r="J169">
            <v>43983</v>
          </cell>
          <cell r="K169">
            <v>44196</v>
          </cell>
          <cell r="L169" t="str">
            <v>C</v>
          </cell>
          <cell r="N169">
            <v>100</v>
          </cell>
          <cell r="O169" t="str">
            <v>91%-100%</v>
          </cell>
        </row>
        <row r="170">
          <cell r="B170">
            <v>453472</v>
          </cell>
          <cell r="C170" t="str">
            <v>BONASIA</v>
          </cell>
          <cell r="D170" t="str">
            <v>GIUSEPPE</v>
          </cell>
          <cell r="E170">
            <v>32061</v>
          </cell>
          <cell r="F170">
            <v>454</v>
          </cell>
          <cell r="G170" t="str">
            <v>Tempo Indeterminato</v>
          </cell>
          <cell r="H170" t="str">
            <v>POLIZIA MUNICIPALE</v>
          </cell>
          <cell r="I170" t="str">
            <v>AREA 6</v>
          </cell>
          <cell r="J170">
            <v>43983</v>
          </cell>
          <cell r="K170">
            <v>44196</v>
          </cell>
          <cell r="L170" t="str">
            <v>C</v>
          </cell>
          <cell r="N170">
            <v>100</v>
          </cell>
          <cell r="O170" t="str">
            <v>91%-100%</v>
          </cell>
        </row>
        <row r="171">
          <cell r="B171">
            <v>453473</v>
          </cell>
          <cell r="C171" t="str">
            <v>BELVISO</v>
          </cell>
          <cell r="D171" t="str">
            <v>NICOLA</v>
          </cell>
          <cell r="E171">
            <v>31188</v>
          </cell>
          <cell r="F171">
            <v>455</v>
          </cell>
          <cell r="G171" t="str">
            <v>Tempo Indeterminato</v>
          </cell>
          <cell r="H171" t="str">
            <v>POLIZIA MUNICIPALE</v>
          </cell>
          <cell r="I171" t="str">
            <v>AREA 6</v>
          </cell>
          <cell r="J171">
            <v>43983</v>
          </cell>
          <cell r="K171">
            <v>44196</v>
          </cell>
          <cell r="L171" t="str">
            <v>C</v>
          </cell>
          <cell r="N171">
            <v>100</v>
          </cell>
          <cell r="O171" t="str">
            <v>91%-100%</v>
          </cell>
        </row>
        <row r="172">
          <cell r="B172">
            <v>453474</v>
          </cell>
          <cell r="C172" t="str">
            <v>PORTA</v>
          </cell>
          <cell r="D172" t="str">
            <v>LOREDANA</v>
          </cell>
          <cell r="E172">
            <v>30648</v>
          </cell>
          <cell r="F172">
            <v>456</v>
          </cell>
          <cell r="G172" t="str">
            <v>Tempo Indeterminato</v>
          </cell>
          <cell r="H172" t="str">
            <v>POLIZIA MUNICIPALE</v>
          </cell>
          <cell r="I172" t="str">
            <v>AREA 6</v>
          </cell>
          <cell r="J172">
            <v>43983</v>
          </cell>
          <cell r="K172">
            <v>44196</v>
          </cell>
          <cell r="L172" t="str">
            <v>C</v>
          </cell>
          <cell r="N172">
            <v>100</v>
          </cell>
          <cell r="O172" t="str">
            <v>91%-100%</v>
          </cell>
        </row>
        <row r="173">
          <cell r="B173">
            <v>37241</v>
          </cell>
          <cell r="C173" t="str">
            <v>SPILOTRO</v>
          </cell>
          <cell r="D173" t="str">
            <v>ALESSANDRO</v>
          </cell>
          <cell r="E173">
            <v>26979</v>
          </cell>
          <cell r="F173">
            <v>302</v>
          </cell>
          <cell r="G173" t="str">
            <v>Tempo Indeterminato</v>
          </cell>
          <cell r="H173" t="str">
            <v>POLIZIA MUNICIPALE</v>
          </cell>
          <cell r="I173" t="str">
            <v>AREA 6</v>
          </cell>
          <cell r="J173">
            <v>43831</v>
          </cell>
          <cell r="K173">
            <v>44196</v>
          </cell>
          <cell r="L173" t="str">
            <v>C</v>
          </cell>
          <cell r="N173">
            <v>100</v>
          </cell>
          <cell r="O173" t="str">
            <v>91%-100%</v>
          </cell>
        </row>
        <row r="174">
          <cell r="B174">
            <v>82081</v>
          </cell>
          <cell r="C174" t="str">
            <v>D'ALESSANDRO</v>
          </cell>
          <cell r="D174" t="str">
            <v>PIETRO</v>
          </cell>
          <cell r="E174">
            <v>25892</v>
          </cell>
          <cell r="F174">
            <v>306</v>
          </cell>
          <cell r="G174" t="str">
            <v>Tempo Indeterminato</v>
          </cell>
          <cell r="H174" t="str">
            <v>POLIZIA MUNICIPALE</v>
          </cell>
          <cell r="I174" t="str">
            <v>AREA 6</v>
          </cell>
          <cell r="J174">
            <v>43831</v>
          </cell>
          <cell r="K174">
            <v>44196</v>
          </cell>
          <cell r="L174" t="str">
            <v>C</v>
          </cell>
          <cell r="N174">
            <v>100</v>
          </cell>
          <cell r="O174" t="str">
            <v>91%-100%</v>
          </cell>
        </row>
        <row r="175">
          <cell r="B175">
            <v>526</v>
          </cell>
          <cell r="C175" t="str">
            <v>NARDELLI</v>
          </cell>
          <cell r="D175" t="str">
            <v>SANTE</v>
          </cell>
          <cell r="E175">
            <v>21495</v>
          </cell>
          <cell r="F175">
            <v>506</v>
          </cell>
          <cell r="G175" t="str">
            <v>Tempo Indeterminato</v>
          </cell>
          <cell r="H175" t="str">
            <v>POLIZIA MUNICIPALE</v>
          </cell>
          <cell r="I175" t="str">
            <v>AREA 6</v>
          </cell>
          <cell r="J175">
            <v>43831</v>
          </cell>
          <cell r="K175">
            <v>44196</v>
          </cell>
          <cell r="L175" t="str">
            <v>C</v>
          </cell>
          <cell r="N175">
            <v>76</v>
          </cell>
          <cell r="O175" t="str">
            <v>71%-80%</v>
          </cell>
        </row>
        <row r="176">
          <cell r="B176">
            <v>57844</v>
          </cell>
          <cell r="C176" t="str">
            <v>DILEO</v>
          </cell>
          <cell r="D176" t="str">
            <v>MARGHERITA</v>
          </cell>
          <cell r="E176">
            <v>25210</v>
          </cell>
          <cell r="F176">
            <v>100003</v>
          </cell>
          <cell r="G176" t="str">
            <v>Tempo Indeterminato</v>
          </cell>
          <cell r="H176" t="str">
            <v>POLIZIA MUNICIPALE</v>
          </cell>
          <cell r="I176" t="str">
            <v>AREA 6</v>
          </cell>
          <cell r="J176">
            <v>43831</v>
          </cell>
          <cell r="K176">
            <v>44196</v>
          </cell>
          <cell r="L176" t="str">
            <v>C</v>
          </cell>
          <cell r="N176">
            <v>100</v>
          </cell>
          <cell r="O176" t="str">
            <v>91%-100%</v>
          </cell>
        </row>
        <row r="177">
          <cell r="B177">
            <v>16994</v>
          </cell>
          <cell r="C177" t="str">
            <v>FIUME</v>
          </cell>
          <cell r="D177" t="str">
            <v>VITO</v>
          </cell>
          <cell r="E177">
            <v>29454</v>
          </cell>
          <cell r="F177">
            <v>394</v>
          </cell>
          <cell r="G177" t="str">
            <v>Tempo Indeterminato</v>
          </cell>
          <cell r="H177" t="str">
            <v>POLIZIA MUNICIPALE</v>
          </cell>
          <cell r="I177" t="str">
            <v>AREA 6</v>
          </cell>
          <cell r="J177">
            <v>43831</v>
          </cell>
          <cell r="K177">
            <v>44196</v>
          </cell>
          <cell r="L177" t="str">
            <v>C</v>
          </cell>
          <cell r="N177">
            <v>100</v>
          </cell>
          <cell r="O177" t="str">
            <v>91%-100%</v>
          </cell>
        </row>
        <row r="178">
          <cell r="B178">
            <v>447801</v>
          </cell>
          <cell r="C178" t="str">
            <v>GUARINI</v>
          </cell>
          <cell r="D178" t="str">
            <v>MARIANGELA</v>
          </cell>
          <cell r="E178">
            <v>28910</v>
          </cell>
          <cell r="F178">
            <v>431</v>
          </cell>
          <cell r="G178" t="str">
            <v>Tempo Indeterminato</v>
          </cell>
          <cell r="H178" t="str">
            <v>POLIZIA MUNICIPALE</v>
          </cell>
          <cell r="I178" t="str">
            <v>AREA 6</v>
          </cell>
          <cell r="J178">
            <v>43831</v>
          </cell>
          <cell r="K178">
            <v>44196</v>
          </cell>
          <cell r="L178" t="str">
            <v>C</v>
          </cell>
          <cell r="N178">
            <v>90</v>
          </cell>
          <cell r="O178" t="str">
            <v>81%-90%</v>
          </cell>
        </row>
        <row r="179">
          <cell r="B179">
            <v>32775</v>
          </cell>
          <cell r="C179" t="str">
            <v>SARDELLA</v>
          </cell>
          <cell r="D179" t="str">
            <v>ISABELLA</v>
          </cell>
          <cell r="E179">
            <v>28289</v>
          </cell>
          <cell r="F179">
            <v>410</v>
          </cell>
          <cell r="G179" t="str">
            <v>Tempo Indeterminato</v>
          </cell>
          <cell r="H179" t="str">
            <v>POLIZIA MUNICIPALE</v>
          </cell>
          <cell r="I179" t="str">
            <v>AREA 6</v>
          </cell>
          <cell r="J179">
            <v>43831</v>
          </cell>
          <cell r="K179">
            <v>44196</v>
          </cell>
          <cell r="L179" t="str">
            <v>C</v>
          </cell>
          <cell r="N179">
            <v>100</v>
          </cell>
          <cell r="O179" t="str">
            <v>91%-100%</v>
          </cell>
        </row>
        <row r="180">
          <cell r="B180">
            <v>411461</v>
          </cell>
          <cell r="C180" t="str">
            <v>CALIANDRO</v>
          </cell>
          <cell r="D180" t="str">
            <v>MARIO</v>
          </cell>
          <cell r="E180">
            <v>23330</v>
          </cell>
          <cell r="F180">
            <v>305</v>
          </cell>
          <cell r="G180" t="str">
            <v>Tempo Indeterminato</v>
          </cell>
          <cell r="H180" t="str">
            <v>POLIZIA MUNICIPALE</v>
          </cell>
          <cell r="I180" t="str">
            <v>AREA 6</v>
          </cell>
          <cell r="J180">
            <v>43831</v>
          </cell>
          <cell r="K180">
            <v>44196</v>
          </cell>
          <cell r="L180" t="str">
            <v>C</v>
          </cell>
          <cell r="N180">
            <v>100</v>
          </cell>
          <cell r="O180" t="str">
            <v>91%-100%</v>
          </cell>
        </row>
        <row r="181">
          <cell r="B181">
            <v>30735</v>
          </cell>
          <cell r="C181" t="str">
            <v>TODISCO</v>
          </cell>
          <cell r="D181" t="str">
            <v>DOMENICO</v>
          </cell>
          <cell r="E181">
            <v>22250</v>
          </cell>
          <cell r="F181">
            <v>513</v>
          </cell>
          <cell r="G181" t="str">
            <v>Tempo Indeterminato</v>
          </cell>
          <cell r="H181" t="str">
            <v>POLIZIA MUNICIPALE</v>
          </cell>
          <cell r="I181" t="str">
            <v>AREA 6</v>
          </cell>
          <cell r="J181">
            <v>43831</v>
          </cell>
          <cell r="K181">
            <v>44196</v>
          </cell>
          <cell r="L181" t="str">
            <v>C</v>
          </cell>
          <cell r="N181">
            <v>100</v>
          </cell>
          <cell r="O181" t="str">
            <v>91%-100%</v>
          </cell>
        </row>
        <row r="182">
          <cell r="B182">
            <v>50893</v>
          </cell>
          <cell r="C182" t="str">
            <v>BAGORDO</v>
          </cell>
          <cell r="D182" t="str">
            <v>GIOVANNI</v>
          </cell>
          <cell r="E182">
            <v>26938</v>
          </cell>
          <cell r="F182">
            <v>390</v>
          </cell>
          <cell r="G182" t="str">
            <v>Tempo Indeterminato</v>
          </cell>
          <cell r="H182" t="str">
            <v>POLIZIA MUNICIPALE</v>
          </cell>
          <cell r="I182" t="str">
            <v>AREA 6</v>
          </cell>
          <cell r="J182">
            <v>43831</v>
          </cell>
          <cell r="K182">
            <v>44196</v>
          </cell>
          <cell r="L182" t="str">
            <v>C</v>
          </cell>
          <cell r="M182">
            <v>88</v>
          </cell>
          <cell r="N182">
            <v>100</v>
          </cell>
          <cell r="O182" t="str">
            <v>91%-100%</v>
          </cell>
        </row>
        <row r="183">
          <cell r="B183">
            <v>61572</v>
          </cell>
          <cell r="C183" t="str">
            <v>DE MICCO</v>
          </cell>
          <cell r="D183" t="str">
            <v>MARCO</v>
          </cell>
          <cell r="E183">
            <v>21696</v>
          </cell>
          <cell r="F183">
            <v>106</v>
          </cell>
          <cell r="G183" t="str">
            <v>Tempo Indeterminato</v>
          </cell>
          <cell r="H183" t="str">
            <v>POLIZIA MUNICIPALE</v>
          </cell>
          <cell r="I183" t="str">
            <v>AREA 6</v>
          </cell>
          <cell r="J183">
            <v>43831</v>
          </cell>
          <cell r="K183">
            <v>44196</v>
          </cell>
          <cell r="L183" t="str">
            <v>C</v>
          </cell>
          <cell r="N183">
            <v>100</v>
          </cell>
          <cell r="O183" t="str">
            <v>91%-100%</v>
          </cell>
        </row>
        <row r="184">
          <cell r="B184">
            <v>60366</v>
          </cell>
          <cell r="C184" t="str">
            <v>LAFRONZA</v>
          </cell>
          <cell r="D184" t="str">
            <v>MICHELE</v>
          </cell>
          <cell r="E184">
            <v>20730</v>
          </cell>
          <cell r="F184">
            <v>117</v>
          </cell>
          <cell r="G184" t="str">
            <v>Tempo Indeterminato</v>
          </cell>
          <cell r="H184" t="str">
            <v>POLIZIA MUNICIPALE</v>
          </cell>
          <cell r="I184" t="str">
            <v>AREA 6</v>
          </cell>
          <cell r="J184">
            <v>43831</v>
          </cell>
          <cell r="K184">
            <v>44196</v>
          </cell>
          <cell r="L184" t="str">
            <v>C</v>
          </cell>
          <cell r="N184">
            <v>100</v>
          </cell>
          <cell r="O184" t="str">
            <v>91%-100%</v>
          </cell>
        </row>
        <row r="185">
          <cell r="B185">
            <v>36121</v>
          </cell>
          <cell r="C185" t="str">
            <v>TRAETTA</v>
          </cell>
          <cell r="D185" t="str">
            <v>FRANCESCO</v>
          </cell>
          <cell r="E185">
            <v>21032</v>
          </cell>
          <cell r="F185">
            <v>140</v>
          </cell>
          <cell r="G185" t="str">
            <v>Tempo Indeterminato</v>
          </cell>
          <cell r="H185" t="str">
            <v>POLIZIA MUNICIPALE</v>
          </cell>
          <cell r="I185" t="str">
            <v>AREA 6</v>
          </cell>
          <cell r="J185">
            <v>43831</v>
          </cell>
          <cell r="K185">
            <v>43861</v>
          </cell>
          <cell r="L185" t="str">
            <v>C</v>
          </cell>
          <cell r="N185" t="str">
            <v>N.D.</v>
          </cell>
          <cell r="O185" t="str">
            <v>N.D.</v>
          </cell>
        </row>
        <row r="186">
          <cell r="B186">
            <v>81845</v>
          </cell>
          <cell r="C186" t="str">
            <v>PIPOLI</v>
          </cell>
          <cell r="D186" t="str">
            <v>PIETRO</v>
          </cell>
          <cell r="E186">
            <v>26369</v>
          </cell>
          <cell r="F186">
            <v>312</v>
          </cell>
          <cell r="G186" t="str">
            <v>Tempo Indeterminato</v>
          </cell>
          <cell r="H186" t="str">
            <v>POLIZIA MUNICIPALE</v>
          </cell>
          <cell r="I186" t="str">
            <v>AREA 6</v>
          </cell>
          <cell r="J186">
            <v>43831</v>
          </cell>
          <cell r="K186">
            <v>44196</v>
          </cell>
          <cell r="L186" t="str">
            <v>C</v>
          </cell>
          <cell r="N186">
            <v>100</v>
          </cell>
          <cell r="O186" t="str">
            <v>91%-100%</v>
          </cell>
        </row>
        <row r="187">
          <cell r="B187">
            <v>67706</v>
          </cell>
          <cell r="C187" t="str">
            <v>DIDONNA</v>
          </cell>
          <cell r="D187" t="str">
            <v>DOMENICO</v>
          </cell>
          <cell r="E187">
            <v>22580</v>
          </cell>
          <cell r="F187">
            <v>313</v>
          </cell>
          <cell r="G187" t="str">
            <v>Tempo Indeterminato</v>
          </cell>
          <cell r="H187" t="str">
            <v>POLIZIA MUNICIPALE</v>
          </cell>
          <cell r="I187" t="str">
            <v>AREA 6</v>
          </cell>
          <cell r="J187">
            <v>43831</v>
          </cell>
          <cell r="K187">
            <v>44196</v>
          </cell>
          <cell r="L187" t="str">
            <v>C</v>
          </cell>
          <cell r="N187">
            <v>100</v>
          </cell>
          <cell r="O187" t="str">
            <v>91%-100%</v>
          </cell>
        </row>
        <row r="188">
          <cell r="B188">
            <v>411463</v>
          </cell>
          <cell r="C188" t="str">
            <v>CARPARELLI</v>
          </cell>
          <cell r="D188" t="str">
            <v>PATRIZIA</v>
          </cell>
          <cell r="E188">
            <v>27087</v>
          </cell>
          <cell r="F188">
            <v>315</v>
          </cell>
          <cell r="G188" t="str">
            <v>Tempo Indeterminato</v>
          </cell>
          <cell r="H188" t="str">
            <v>POLIZIA MUNICIPALE</v>
          </cell>
          <cell r="I188" t="str">
            <v>AREA 6</v>
          </cell>
          <cell r="J188">
            <v>43831</v>
          </cell>
          <cell r="K188">
            <v>44196</v>
          </cell>
          <cell r="L188" t="str">
            <v>C</v>
          </cell>
          <cell r="N188">
            <v>100</v>
          </cell>
          <cell r="O188" t="str">
            <v>91%-100%</v>
          </cell>
        </row>
        <row r="189">
          <cell r="B189">
            <v>434130</v>
          </cell>
          <cell r="C189" t="str">
            <v>CARONE</v>
          </cell>
          <cell r="D189" t="str">
            <v>GIACOMO</v>
          </cell>
          <cell r="E189">
            <v>24343</v>
          </cell>
          <cell r="F189">
            <v>100001</v>
          </cell>
          <cell r="G189" t="str">
            <v>Personale Distaccato da altre Amministrazioni</v>
          </cell>
          <cell r="H189" t="str">
            <v>POLIZIA MUNICIPALE</v>
          </cell>
          <cell r="I189" t="str">
            <v>AREA 6</v>
          </cell>
          <cell r="J189">
            <v>43831</v>
          </cell>
          <cell r="K189">
            <v>44196</v>
          </cell>
          <cell r="L189" t="str">
            <v>C</v>
          </cell>
          <cell r="N189" t="str">
            <v>N.D.</v>
          </cell>
          <cell r="O189" t="str">
            <v>N.D.</v>
          </cell>
        </row>
        <row r="190">
          <cell r="B190">
            <v>97472</v>
          </cell>
          <cell r="C190" t="str">
            <v>CHILLE'</v>
          </cell>
          <cell r="D190" t="str">
            <v>GAETANO</v>
          </cell>
          <cell r="E190">
            <v>28667</v>
          </cell>
          <cell r="F190">
            <v>328</v>
          </cell>
          <cell r="G190" t="str">
            <v>Tempo Indeterminato</v>
          </cell>
          <cell r="H190" t="str">
            <v>POLIZIA MUNICIPALE</v>
          </cell>
          <cell r="I190" t="str">
            <v>AREA 6</v>
          </cell>
          <cell r="J190">
            <v>43831</v>
          </cell>
          <cell r="K190">
            <v>44196</v>
          </cell>
          <cell r="L190" t="str">
            <v>C</v>
          </cell>
          <cell r="N190">
            <v>90</v>
          </cell>
          <cell r="O190" t="str">
            <v>81%-90%</v>
          </cell>
        </row>
        <row r="191">
          <cell r="B191">
            <v>32773</v>
          </cell>
          <cell r="C191" t="str">
            <v>SARDELLA</v>
          </cell>
          <cell r="D191" t="str">
            <v>MARIANTONIETTA</v>
          </cell>
          <cell r="E191">
            <v>27115</v>
          </cell>
          <cell r="F191">
            <v>329</v>
          </cell>
          <cell r="G191" t="str">
            <v>Tempo Indeterminato</v>
          </cell>
          <cell r="H191" t="str">
            <v>POLIZIA MUNICIPALE</v>
          </cell>
          <cell r="I191" t="str">
            <v>AREA 6</v>
          </cell>
          <cell r="J191">
            <v>43831</v>
          </cell>
          <cell r="K191">
            <v>44196</v>
          </cell>
          <cell r="L191" t="str">
            <v>C</v>
          </cell>
          <cell r="N191">
            <v>100</v>
          </cell>
          <cell r="O191" t="str">
            <v>91%-100%</v>
          </cell>
        </row>
        <row r="192">
          <cell r="B192">
            <v>82626</v>
          </cell>
          <cell r="C192" t="str">
            <v>RUGGIERO</v>
          </cell>
          <cell r="D192" t="str">
            <v>GIOVANNI</v>
          </cell>
          <cell r="E192">
            <v>23548</v>
          </cell>
          <cell r="F192">
            <v>275</v>
          </cell>
          <cell r="G192" t="str">
            <v>Tempo Indeterminato</v>
          </cell>
          <cell r="H192" t="str">
            <v>POLIZIA MUNICIPALE</v>
          </cell>
          <cell r="I192" t="str">
            <v>AREA 6</v>
          </cell>
          <cell r="J192">
            <v>43831</v>
          </cell>
          <cell r="K192">
            <v>44196</v>
          </cell>
          <cell r="L192" t="str">
            <v>C</v>
          </cell>
          <cell r="N192">
            <v>100</v>
          </cell>
          <cell r="O192" t="str">
            <v>91%-100%</v>
          </cell>
        </row>
        <row r="193">
          <cell r="B193">
            <v>77258</v>
          </cell>
          <cell r="C193" t="str">
            <v>PISANI</v>
          </cell>
          <cell r="D193" t="str">
            <v>ANNA</v>
          </cell>
          <cell r="E193">
            <v>22979</v>
          </cell>
          <cell r="F193">
            <v>128</v>
          </cell>
          <cell r="G193" t="str">
            <v>Tempo Indeterminato</v>
          </cell>
          <cell r="H193" t="str">
            <v>GIUDICE DI PACE</v>
          </cell>
          <cell r="I193" t="str">
            <v>AREA 6</v>
          </cell>
          <cell r="J193">
            <v>43831</v>
          </cell>
          <cell r="K193">
            <v>44196</v>
          </cell>
          <cell r="L193" t="str">
            <v>C</v>
          </cell>
          <cell r="N193">
            <v>100</v>
          </cell>
          <cell r="O193" t="str">
            <v>91%-100%</v>
          </cell>
        </row>
        <row r="194">
          <cell r="B194">
            <v>18674</v>
          </cell>
          <cell r="C194" t="str">
            <v>AMODIO</v>
          </cell>
          <cell r="D194" t="str">
            <v>CESARE</v>
          </cell>
          <cell r="E194">
            <v>19818</v>
          </cell>
          <cell r="F194">
            <v>99</v>
          </cell>
          <cell r="G194" t="str">
            <v>Tempo Indeterminato</v>
          </cell>
          <cell r="H194" t="str">
            <v>POLIZIA MUNICIPALE</v>
          </cell>
          <cell r="I194" t="str">
            <v>AREA 6</v>
          </cell>
          <cell r="J194">
            <v>43831</v>
          </cell>
          <cell r="K194">
            <v>44015</v>
          </cell>
          <cell r="L194" t="str">
            <v>C</v>
          </cell>
          <cell r="N194" t="str">
            <v>N.D.</v>
          </cell>
          <cell r="O194" t="str">
            <v>N.D.</v>
          </cell>
        </row>
        <row r="195">
          <cell r="B195">
            <v>24439</v>
          </cell>
          <cell r="C195" t="str">
            <v>LIPPO</v>
          </cell>
          <cell r="D195" t="str">
            <v>GIOVANNA</v>
          </cell>
          <cell r="E195">
            <v>19865</v>
          </cell>
          <cell r="F195">
            <v>120</v>
          </cell>
          <cell r="G195" t="str">
            <v>Tempo Indeterminato</v>
          </cell>
          <cell r="H195" t="str">
            <v>POLIZIA MUNICIPALE</v>
          </cell>
          <cell r="I195" t="str">
            <v>AREA 6</v>
          </cell>
          <cell r="J195">
            <v>43831</v>
          </cell>
          <cell r="K195">
            <v>44196</v>
          </cell>
          <cell r="L195" t="str">
            <v>C</v>
          </cell>
          <cell r="N195">
            <v>100</v>
          </cell>
          <cell r="O195" t="str">
            <v>91%-100%</v>
          </cell>
        </row>
        <row r="196">
          <cell r="B196">
            <v>37784</v>
          </cell>
          <cell r="C196" t="str">
            <v>ARVIZZIGNO</v>
          </cell>
          <cell r="D196" t="str">
            <v>ORONZO</v>
          </cell>
          <cell r="E196">
            <v>19978</v>
          </cell>
          <cell r="F196">
            <v>101</v>
          </cell>
          <cell r="G196" t="str">
            <v>Tempo Indeterminato</v>
          </cell>
          <cell r="H196" t="str">
            <v>POLIZIA MUNICIPALE</v>
          </cell>
          <cell r="I196" t="str">
            <v>AREA 6</v>
          </cell>
          <cell r="J196">
            <v>43831</v>
          </cell>
          <cell r="K196">
            <v>44196</v>
          </cell>
          <cell r="L196" t="str">
            <v>C</v>
          </cell>
          <cell r="N196">
            <v>100</v>
          </cell>
          <cell r="O196" t="str">
            <v>91%-100%</v>
          </cell>
        </row>
        <row r="197">
          <cell r="B197">
            <v>71574</v>
          </cell>
          <cell r="C197" t="str">
            <v>GEMMATI</v>
          </cell>
          <cell r="D197" t="str">
            <v>VITTORIA</v>
          </cell>
          <cell r="E197">
            <v>20247</v>
          </cell>
          <cell r="F197">
            <v>112</v>
          </cell>
          <cell r="G197" t="str">
            <v>Tempo Indeterminato</v>
          </cell>
          <cell r="H197" t="str">
            <v>POLIZIA MUNICIPALE</v>
          </cell>
          <cell r="I197" t="str">
            <v>AREA 6</v>
          </cell>
          <cell r="J197">
            <v>43831</v>
          </cell>
          <cell r="K197">
            <v>44196</v>
          </cell>
          <cell r="L197" t="str">
            <v>C</v>
          </cell>
          <cell r="N197">
            <v>100</v>
          </cell>
          <cell r="O197" t="str">
            <v>91%-100%</v>
          </cell>
        </row>
        <row r="198">
          <cell r="B198">
            <v>26537</v>
          </cell>
          <cell r="C198" t="str">
            <v>GOFFREDO</v>
          </cell>
          <cell r="D198" t="str">
            <v>GIOVANNI</v>
          </cell>
          <cell r="E198">
            <v>20398</v>
          </cell>
          <cell r="F198">
            <v>113</v>
          </cell>
          <cell r="G198" t="str">
            <v>Tempo Indeterminato</v>
          </cell>
          <cell r="H198" t="str">
            <v>POLIZIA MUNICIPALE</v>
          </cell>
          <cell r="I198" t="str">
            <v>AREA 6</v>
          </cell>
          <cell r="J198">
            <v>43831</v>
          </cell>
          <cell r="K198">
            <v>43890</v>
          </cell>
          <cell r="L198" t="str">
            <v>C</v>
          </cell>
          <cell r="N198" t="str">
            <v>N.D.</v>
          </cell>
          <cell r="O198" t="str">
            <v>N.D.</v>
          </cell>
        </row>
        <row r="199">
          <cell r="B199">
            <v>42037</v>
          </cell>
          <cell r="C199" t="str">
            <v>D'ELIA</v>
          </cell>
          <cell r="D199" t="str">
            <v>GIACOMA</v>
          </cell>
          <cell r="E199">
            <v>21029</v>
          </cell>
          <cell r="F199">
            <v>105</v>
          </cell>
          <cell r="G199" t="str">
            <v>Tempo Indeterminato</v>
          </cell>
          <cell r="H199" t="str">
            <v>POLIZIA MUNICIPALE</v>
          </cell>
          <cell r="I199" t="str">
            <v>AREA 6</v>
          </cell>
          <cell r="J199">
            <v>43831</v>
          </cell>
          <cell r="K199">
            <v>43921</v>
          </cell>
          <cell r="L199" t="str">
            <v>C</v>
          </cell>
          <cell r="N199" t="str">
            <v>N.D.</v>
          </cell>
          <cell r="O199" t="str">
            <v>N.D.</v>
          </cell>
        </row>
        <row r="200">
          <cell r="B200">
            <v>58785</v>
          </cell>
          <cell r="C200" t="str">
            <v>PENNA</v>
          </cell>
          <cell r="D200" t="str">
            <v>ENRICO</v>
          </cell>
          <cell r="E200">
            <v>21033</v>
          </cell>
          <cell r="F200">
            <v>127</v>
          </cell>
          <cell r="G200" t="str">
            <v>Tempo Indeterminato</v>
          </cell>
          <cell r="H200" t="str">
            <v>POLIZIA MUNICIPALE</v>
          </cell>
          <cell r="I200" t="str">
            <v>AREA 6</v>
          </cell>
          <cell r="J200">
            <v>43831</v>
          </cell>
          <cell r="K200">
            <v>43921</v>
          </cell>
          <cell r="L200" t="str">
            <v>C</v>
          </cell>
          <cell r="N200" t="str">
            <v>N.D.</v>
          </cell>
          <cell r="O200" t="str">
            <v>N.D.</v>
          </cell>
        </row>
        <row r="201">
          <cell r="B201">
            <v>67238</v>
          </cell>
          <cell r="C201" t="str">
            <v>STIFANO</v>
          </cell>
          <cell r="D201" t="str">
            <v>MARCO GIACOMO</v>
          </cell>
          <cell r="E201">
            <v>21110</v>
          </cell>
          <cell r="F201">
            <v>137</v>
          </cell>
          <cell r="G201" t="str">
            <v>Tempo Indeterminato</v>
          </cell>
          <cell r="H201" t="str">
            <v>POLIZIA MUNICIPALE</v>
          </cell>
          <cell r="I201" t="str">
            <v>AREA 6</v>
          </cell>
          <cell r="J201">
            <v>43831</v>
          </cell>
          <cell r="K201">
            <v>44196</v>
          </cell>
          <cell r="L201" t="str">
            <v>C</v>
          </cell>
          <cell r="N201">
            <v>70</v>
          </cell>
          <cell r="O201" t="str">
            <v>61%-70%</v>
          </cell>
        </row>
        <row r="202">
          <cell r="B202">
            <v>33441</v>
          </cell>
          <cell r="C202" t="str">
            <v>BRUNETTI</v>
          </cell>
          <cell r="D202" t="str">
            <v>GIOVANNI</v>
          </cell>
          <cell r="E202">
            <v>21218</v>
          </cell>
          <cell r="F202">
            <v>104</v>
          </cell>
          <cell r="G202" t="str">
            <v>Tempo Indeterminato</v>
          </cell>
          <cell r="H202" t="str">
            <v>POLIZIA MUNICIPALE</v>
          </cell>
          <cell r="I202" t="str">
            <v>AREA 6</v>
          </cell>
          <cell r="J202">
            <v>43831</v>
          </cell>
          <cell r="K202">
            <v>44196</v>
          </cell>
          <cell r="L202" t="str">
            <v>C</v>
          </cell>
          <cell r="N202">
            <v>100</v>
          </cell>
          <cell r="O202" t="str">
            <v>91%-100%</v>
          </cell>
        </row>
        <row r="203">
          <cell r="B203">
            <v>61858</v>
          </cell>
          <cell r="C203" t="str">
            <v>IACOBELLIS</v>
          </cell>
          <cell r="D203" t="str">
            <v>LAURA</v>
          </cell>
          <cell r="E203">
            <v>23236</v>
          </cell>
          <cell r="F203">
            <v>114</v>
          </cell>
          <cell r="G203" t="str">
            <v>Tempo Indeterminato</v>
          </cell>
          <cell r="H203" t="str">
            <v>POLIZIA MUNICIPALE</v>
          </cell>
          <cell r="I203" t="str">
            <v>AREA 6</v>
          </cell>
          <cell r="J203">
            <v>43831</v>
          </cell>
          <cell r="K203">
            <v>44196</v>
          </cell>
          <cell r="L203" t="str">
            <v>C</v>
          </cell>
          <cell r="N203">
            <v>100</v>
          </cell>
          <cell r="O203" t="str">
            <v>91%-100%</v>
          </cell>
        </row>
        <row r="204">
          <cell r="B204">
            <v>48031</v>
          </cell>
          <cell r="C204" t="str">
            <v>STORLINI</v>
          </cell>
          <cell r="D204" t="str">
            <v>PAOLO</v>
          </cell>
          <cell r="E204">
            <v>21388</v>
          </cell>
          <cell r="F204">
            <v>138</v>
          </cell>
          <cell r="G204" t="str">
            <v>Tempo Indeterminato</v>
          </cell>
          <cell r="H204" t="str">
            <v>POLIZIA MUNICIPALE</v>
          </cell>
          <cell r="I204" t="str">
            <v>AREA 6</v>
          </cell>
          <cell r="J204">
            <v>43831</v>
          </cell>
          <cell r="K204">
            <v>44196</v>
          </cell>
          <cell r="L204" t="str">
            <v>C</v>
          </cell>
          <cell r="N204">
            <v>84</v>
          </cell>
          <cell r="O204" t="str">
            <v>81%-90%</v>
          </cell>
        </row>
        <row r="205">
          <cell r="B205">
            <v>48032</v>
          </cell>
          <cell r="C205" t="str">
            <v>DIROMA</v>
          </cell>
          <cell r="D205" t="str">
            <v>ANNAMARIA</v>
          </cell>
          <cell r="E205">
            <v>22894</v>
          </cell>
          <cell r="F205">
            <v>108</v>
          </cell>
          <cell r="G205" t="str">
            <v>Tempo Indeterminato</v>
          </cell>
          <cell r="H205" t="str">
            <v>POLIZIA MUNICIPALE</v>
          </cell>
          <cell r="I205" t="str">
            <v>AREA 6</v>
          </cell>
          <cell r="J205">
            <v>43831</v>
          </cell>
          <cell r="K205">
            <v>44196</v>
          </cell>
          <cell r="L205" t="str">
            <v>C</v>
          </cell>
          <cell r="N205">
            <v>100</v>
          </cell>
          <cell r="O205" t="str">
            <v>91%-100%</v>
          </cell>
        </row>
        <row r="206">
          <cell r="B206">
            <v>29173</v>
          </cell>
          <cell r="C206" t="str">
            <v>MITRANI</v>
          </cell>
          <cell r="D206" t="str">
            <v>DOMENICA</v>
          </cell>
          <cell r="E206">
            <v>21551</v>
          </cell>
          <cell r="F206">
            <v>122</v>
          </cell>
          <cell r="G206" t="str">
            <v>Tempo Indeterminato</v>
          </cell>
          <cell r="H206" t="str">
            <v>POLIZIA MUNICIPALE</v>
          </cell>
          <cell r="I206" t="str">
            <v>AREA 6</v>
          </cell>
          <cell r="J206">
            <v>43831</v>
          </cell>
          <cell r="K206">
            <v>44196</v>
          </cell>
          <cell r="L206" t="str">
            <v>C</v>
          </cell>
          <cell r="N206">
            <v>100</v>
          </cell>
          <cell r="O206" t="str">
            <v>91%-100%</v>
          </cell>
        </row>
        <row r="207">
          <cell r="B207">
            <v>74889</v>
          </cell>
          <cell r="C207" t="str">
            <v>BORGO</v>
          </cell>
          <cell r="D207" t="str">
            <v>MARCO</v>
          </cell>
          <cell r="E207">
            <v>22318</v>
          </cell>
          <cell r="F207">
            <v>102</v>
          </cell>
          <cell r="G207" t="str">
            <v>Tempo Indeterminato</v>
          </cell>
          <cell r="H207" t="str">
            <v>POLIZIA MUNICIPALE</v>
          </cell>
          <cell r="I207" t="str">
            <v>AREA 6</v>
          </cell>
          <cell r="J207">
            <v>43831</v>
          </cell>
          <cell r="K207">
            <v>44196</v>
          </cell>
          <cell r="L207" t="str">
            <v>C</v>
          </cell>
          <cell r="N207">
            <v>100</v>
          </cell>
          <cell r="O207" t="str">
            <v>91%-100%</v>
          </cell>
        </row>
        <row r="208">
          <cell r="B208">
            <v>403204</v>
          </cell>
          <cell r="C208" t="str">
            <v>FINI</v>
          </cell>
          <cell r="D208" t="str">
            <v>MORENA</v>
          </cell>
          <cell r="E208">
            <v>29677</v>
          </cell>
          <cell r="F208">
            <v>432</v>
          </cell>
          <cell r="G208" t="str">
            <v>Tempo Indeterminato</v>
          </cell>
          <cell r="H208" t="str">
            <v>POLIZIA MUNICIPALE</v>
          </cell>
          <cell r="I208" t="str">
            <v>AREA 6</v>
          </cell>
          <cell r="J208">
            <v>43831</v>
          </cell>
          <cell r="K208">
            <v>44196</v>
          </cell>
          <cell r="L208" t="str">
            <v>D</v>
          </cell>
          <cell r="N208">
            <v>100</v>
          </cell>
          <cell r="O208" t="str">
            <v>91%-100%</v>
          </cell>
        </row>
        <row r="209">
          <cell r="B209">
            <v>88926</v>
          </cell>
          <cell r="C209" t="str">
            <v>LEONE</v>
          </cell>
          <cell r="D209" t="str">
            <v>NICOLA</v>
          </cell>
          <cell r="E209">
            <v>27920</v>
          </cell>
          <cell r="F209">
            <v>439</v>
          </cell>
          <cell r="G209" t="str">
            <v>Tempo Indeterminato</v>
          </cell>
          <cell r="H209" t="str">
            <v>POLIZIA MUNICIPALE</v>
          </cell>
          <cell r="I209" t="str">
            <v>AREA 6</v>
          </cell>
          <cell r="J209">
            <v>43831</v>
          </cell>
          <cell r="K209">
            <v>44196</v>
          </cell>
          <cell r="L209" t="str">
            <v>D</v>
          </cell>
          <cell r="N209">
            <v>100</v>
          </cell>
          <cell r="O209" t="str">
            <v>91%-100%</v>
          </cell>
        </row>
        <row r="210">
          <cell r="B210">
            <v>449134</v>
          </cell>
          <cell r="C210" t="str">
            <v>TAMBORRINO</v>
          </cell>
          <cell r="D210" t="str">
            <v>ANTONELLO</v>
          </cell>
          <cell r="E210">
            <v>29862</v>
          </cell>
          <cell r="F210">
            <v>440</v>
          </cell>
          <cell r="G210" t="str">
            <v>Tempo Indeterminato</v>
          </cell>
          <cell r="H210" t="str">
            <v>GIUDICE DI PACE</v>
          </cell>
          <cell r="I210" t="str">
            <v>AREA 6</v>
          </cell>
          <cell r="J210">
            <v>43831</v>
          </cell>
          <cell r="K210">
            <v>44196</v>
          </cell>
          <cell r="L210" t="str">
            <v>D</v>
          </cell>
          <cell r="N210">
            <v>100</v>
          </cell>
          <cell r="O210" t="str">
            <v>91%-100%</v>
          </cell>
        </row>
        <row r="211">
          <cell r="B211">
            <v>439412</v>
          </cell>
          <cell r="C211" t="str">
            <v>FANIZZA</v>
          </cell>
          <cell r="D211" t="str">
            <v>FRANCESCO</v>
          </cell>
          <cell r="E211">
            <v>25693</v>
          </cell>
          <cell r="F211">
            <v>404</v>
          </cell>
          <cell r="G211" t="str">
            <v>Tempo Indeterminato</v>
          </cell>
          <cell r="H211" t="str">
            <v>POLIZIA MUNICIPALE</v>
          </cell>
          <cell r="I211" t="str">
            <v>AREA 6</v>
          </cell>
          <cell r="J211">
            <v>43831</v>
          </cell>
          <cell r="K211">
            <v>44196</v>
          </cell>
          <cell r="L211" t="str">
            <v>D</v>
          </cell>
          <cell r="N211">
            <v>100</v>
          </cell>
          <cell r="O211" t="str">
            <v>91%-100%</v>
          </cell>
        </row>
        <row r="212">
          <cell r="B212">
            <v>411486</v>
          </cell>
          <cell r="C212" t="str">
            <v>RUP</v>
          </cell>
          <cell r="D212" t="str">
            <v>GIOVANNI</v>
          </cell>
          <cell r="E212">
            <v>28171</v>
          </cell>
          <cell r="F212">
            <v>369</v>
          </cell>
          <cell r="G212" t="str">
            <v>Tempo Indeterminato</v>
          </cell>
          <cell r="H212" t="str">
            <v>POLIZIA MUNICIPALE</v>
          </cell>
          <cell r="I212" t="str">
            <v>AREA 6</v>
          </cell>
          <cell r="J212">
            <v>43831</v>
          </cell>
          <cell r="K212">
            <v>44196</v>
          </cell>
          <cell r="L212" t="str">
            <v>D</v>
          </cell>
          <cell r="N212">
            <v>100</v>
          </cell>
          <cell r="O212" t="str">
            <v>91%-100%</v>
          </cell>
        </row>
        <row r="213">
          <cell r="B213">
            <v>96529</v>
          </cell>
          <cell r="C213" t="str">
            <v>BRUNO</v>
          </cell>
          <cell r="D213" t="str">
            <v>VITO ANTONIO</v>
          </cell>
          <cell r="E213">
            <v>27229</v>
          </cell>
          <cell r="F213">
            <v>362</v>
          </cell>
          <cell r="G213" t="str">
            <v>Tempo Indeterminato</v>
          </cell>
          <cell r="H213" t="str">
            <v>POLIZIA MUNICIPALE</v>
          </cell>
          <cell r="I213" t="str">
            <v>AREA 6</v>
          </cell>
          <cell r="J213">
            <v>43831</v>
          </cell>
          <cell r="K213">
            <v>44196</v>
          </cell>
          <cell r="L213" t="str">
            <v>D</v>
          </cell>
          <cell r="N213">
            <v>100</v>
          </cell>
          <cell r="O213" t="str">
            <v>91%-100%</v>
          </cell>
        </row>
        <row r="214">
          <cell r="B214">
            <v>411493</v>
          </cell>
          <cell r="C214" t="str">
            <v>DIANA</v>
          </cell>
          <cell r="D214" t="str">
            <v>MARGHERITA</v>
          </cell>
          <cell r="E214">
            <v>22642</v>
          </cell>
          <cell r="F214">
            <v>380</v>
          </cell>
          <cell r="G214" t="str">
            <v>Personale Distaccato da altre Amministrazioni</v>
          </cell>
          <cell r="H214" t="str">
            <v>GIUDICE DI PACE</v>
          </cell>
          <cell r="I214" t="str">
            <v>AREA 6</v>
          </cell>
          <cell r="J214">
            <v>43831</v>
          </cell>
          <cell r="K214">
            <v>44029</v>
          </cell>
          <cell r="L214" t="str">
            <v>D</v>
          </cell>
          <cell r="N214" t="str">
            <v>N.D.</v>
          </cell>
          <cell r="O214" t="str">
            <v>N.D.</v>
          </cell>
        </row>
        <row r="215">
          <cell r="B215">
            <v>65866</v>
          </cell>
          <cell r="C215" t="str">
            <v>MARINO</v>
          </cell>
          <cell r="D215" t="str">
            <v>EMILIA</v>
          </cell>
          <cell r="E215">
            <v>22709</v>
          </cell>
          <cell r="F215">
            <v>253</v>
          </cell>
          <cell r="G215" t="str">
            <v>Tempo Indeterminato</v>
          </cell>
          <cell r="H215" t="str">
            <v>POLIZIA MUNICIPALE</v>
          </cell>
          <cell r="I215" t="str">
            <v>AREA 6</v>
          </cell>
          <cell r="J215">
            <v>43831</v>
          </cell>
          <cell r="K215">
            <v>44196</v>
          </cell>
          <cell r="L215" t="str">
            <v>D</v>
          </cell>
          <cell r="N215">
            <v>100</v>
          </cell>
          <cell r="O215" t="str">
            <v>91%-100%</v>
          </cell>
        </row>
        <row r="216">
          <cell r="B216">
            <v>409462</v>
          </cell>
          <cell r="C216" t="str">
            <v>CASSANO</v>
          </cell>
          <cell r="D216" t="str">
            <v>MICHELE</v>
          </cell>
          <cell r="E216">
            <v>25343</v>
          </cell>
          <cell r="F216">
            <v>386</v>
          </cell>
          <cell r="G216" t="str">
            <v>Tempo Indeterminato</v>
          </cell>
          <cell r="H216" t="str">
            <v>POLIZIA MUNICIPALE</v>
          </cell>
          <cell r="I216" t="str">
            <v>AREA 6</v>
          </cell>
          <cell r="J216">
            <v>43831</v>
          </cell>
          <cell r="K216">
            <v>44196</v>
          </cell>
          <cell r="L216" t="str">
            <v>DIR</v>
          </cell>
          <cell r="N216" t="str">
            <v>N.D.</v>
          </cell>
          <cell r="O216" t="str">
            <v>N.D.</v>
          </cell>
        </row>
        <row r="217">
          <cell r="B217">
            <v>82411</v>
          </cell>
          <cell r="C217" t="str">
            <v>DIROMA</v>
          </cell>
          <cell r="D217" t="str">
            <v>VITO</v>
          </cell>
          <cell r="E217">
            <v>26040</v>
          </cell>
          <cell r="F217">
            <v>2248</v>
          </cell>
          <cell r="G217" t="str">
            <v>Tempo Indeterminato</v>
          </cell>
          <cell r="H217" t="str">
            <v>STAFF SINDACO2</v>
          </cell>
          <cell r="I217" t="str">
            <v>AREA 7</v>
          </cell>
          <cell r="J217">
            <v>43831</v>
          </cell>
          <cell r="K217">
            <v>44196</v>
          </cell>
          <cell r="L217" t="str">
            <v>B</v>
          </cell>
          <cell r="N217" t="str">
            <v>N.D.</v>
          </cell>
          <cell r="O217" t="str">
            <v>N.D.</v>
          </cell>
        </row>
        <row r="218">
          <cell r="B218">
            <v>31864</v>
          </cell>
          <cell r="C218" t="str">
            <v>MUOLO</v>
          </cell>
          <cell r="D218" t="str">
            <v>GRAZIO</v>
          </cell>
          <cell r="E218">
            <v>20286</v>
          </cell>
          <cell r="F218">
            <v>20</v>
          </cell>
          <cell r="G218" t="str">
            <v>Tempo Indeterminato</v>
          </cell>
          <cell r="H218" t="str">
            <v>MESSI</v>
          </cell>
          <cell r="I218" t="str">
            <v>AREA 7</v>
          </cell>
          <cell r="J218">
            <v>43831</v>
          </cell>
          <cell r="K218">
            <v>44196</v>
          </cell>
          <cell r="L218" t="str">
            <v>B</v>
          </cell>
          <cell r="N218">
            <v>100</v>
          </cell>
          <cell r="O218" t="str">
            <v>91%-100%</v>
          </cell>
        </row>
        <row r="219">
          <cell r="B219">
            <v>39120</v>
          </cell>
          <cell r="C219" t="str">
            <v>PARAGO'</v>
          </cell>
          <cell r="D219" t="str">
            <v>RAFFAELE</v>
          </cell>
          <cell r="E219">
            <v>24162</v>
          </cell>
          <cell r="F219">
            <v>23</v>
          </cell>
          <cell r="G219" t="str">
            <v>Tempo Indeterminato</v>
          </cell>
          <cell r="H219" t="str">
            <v>MESSI</v>
          </cell>
          <cell r="I219" t="str">
            <v>AREA 7</v>
          </cell>
          <cell r="J219">
            <v>43831</v>
          </cell>
          <cell r="K219">
            <v>44196</v>
          </cell>
          <cell r="L219" t="str">
            <v>B</v>
          </cell>
          <cell r="N219">
            <v>90</v>
          </cell>
          <cell r="O219" t="str">
            <v>81%-90%</v>
          </cell>
        </row>
        <row r="220">
          <cell r="B220">
            <v>53871</v>
          </cell>
          <cell r="C220" t="str">
            <v>PETROSILLO</v>
          </cell>
          <cell r="D220" t="str">
            <v>FRANCESCO</v>
          </cell>
          <cell r="E220">
            <v>22113</v>
          </cell>
          <cell r="F220">
            <v>24</v>
          </cell>
          <cell r="G220" t="str">
            <v>Tempo Indeterminato</v>
          </cell>
          <cell r="H220" t="str">
            <v>SEGRETERIA GENERALE</v>
          </cell>
          <cell r="I220" t="str">
            <v>AREA 7</v>
          </cell>
          <cell r="J220">
            <v>43831</v>
          </cell>
          <cell r="K220">
            <v>44196</v>
          </cell>
          <cell r="L220" t="str">
            <v>B</v>
          </cell>
          <cell r="M220">
            <v>210</v>
          </cell>
          <cell r="N220">
            <v>80</v>
          </cell>
          <cell r="O220" t="str">
            <v>71%-80%</v>
          </cell>
        </row>
        <row r="221">
          <cell r="B221">
            <v>411481</v>
          </cell>
          <cell r="C221" t="str">
            <v>PERRONE KARUSIO</v>
          </cell>
          <cell r="D221" t="str">
            <v>PIETRO</v>
          </cell>
          <cell r="E221">
            <v>24901</v>
          </cell>
          <cell r="F221">
            <v>358</v>
          </cell>
          <cell r="G221" t="str">
            <v>Tempo Indeterminato</v>
          </cell>
          <cell r="H221" t="str">
            <v>SEGRETERIA GENERALE</v>
          </cell>
          <cell r="I221" t="str">
            <v>AREA 7</v>
          </cell>
          <cell r="J221">
            <v>43831</v>
          </cell>
          <cell r="K221">
            <v>44196</v>
          </cell>
          <cell r="L221" t="str">
            <v>C</v>
          </cell>
          <cell r="N221">
            <v>100</v>
          </cell>
          <cell r="O221" t="str">
            <v>91%-100%</v>
          </cell>
        </row>
        <row r="222">
          <cell r="B222">
            <v>28087</v>
          </cell>
          <cell r="C222" t="str">
            <v>SCARAFINO</v>
          </cell>
          <cell r="D222" t="str">
            <v>SANTE DONATO</v>
          </cell>
          <cell r="E222">
            <v>25957</v>
          </cell>
          <cell r="F222">
            <v>338</v>
          </cell>
          <cell r="G222" t="str">
            <v>Tempo Indeterminato</v>
          </cell>
          <cell r="H222" t="str">
            <v>STAFF SINDACO</v>
          </cell>
          <cell r="I222" t="str">
            <v>AREA 7</v>
          </cell>
          <cell r="J222">
            <v>43831</v>
          </cell>
          <cell r="K222">
            <v>44196</v>
          </cell>
          <cell r="L222" t="str">
            <v>C</v>
          </cell>
          <cell r="N222">
            <v>100</v>
          </cell>
          <cell r="O222" t="str">
            <v>91%-100%</v>
          </cell>
        </row>
        <row r="223">
          <cell r="B223">
            <v>431360</v>
          </cell>
          <cell r="C223" t="str">
            <v>GIURGOLA</v>
          </cell>
          <cell r="D223" t="str">
            <v>MANUELA</v>
          </cell>
          <cell r="E223">
            <v>27049</v>
          </cell>
          <cell r="F223">
            <v>398</v>
          </cell>
          <cell r="G223" t="str">
            <v>Tempo Indeterminato</v>
          </cell>
          <cell r="H223" t="str">
            <v>PERSONALE</v>
          </cell>
          <cell r="I223" t="str">
            <v>AREA 7</v>
          </cell>
          <cell r="J223">
            <v>43831</v>
          </cell>
          <cell r="K223">
            <v>44196</v>
          </cell>
          <cell r="L223" t="str">
            <v>C</v>
          </cell>
          <cell r="N223">
            <v>100</v>
          </cell>
          <cell r="O223" t="str">
            <v>91%-100%</v>
          </cell>
        </row>
        <row r="224">
          <cell r="B224">
            <v>11523</v>
          </cell>
          <cell r="C224" t="str">
            <v>ERMITO</v>
          </cell>
          <cell r="D224" t="str">
            <v>MARIANGELA</v>
          </cell>
          <cell r="E224">
            <v>21871</v>
          </cell>
          <cell r="F224">
            <v>15</v>
          </cell>
          <cell r="G224" t="str">
            <v>Tempo Indeterminato</v>
          </cell>
          <cell r="H224" t="str">
            <v>CONSIGLIO</v>
          </cell>
          <cell r="I224" t="str">
            <v>AREA 7</v>
          </cell>
          <cell r="J224">
            <v>43831</v>
          </cell>
          <cell r="K224">
            <v>44196</v>
          </cell>
          <cell r="L224" t="str">
            <v>C</v>
          </cell>
          <cell r="N224">
            <v>100</v>
          </cell>
          <cell r="O224" t="str">
            <v>91%-100%</v>
          </cell>
        </row>
        <row r="225">
          <cell r="B225">
            <v>448950</v>
          </cell>
          <cell r="C225" t="str">
            <v>RADESCO</v>
          </cell>
          <cell r="D225" t="str">
            <v>FRANCESCA</v>
          </cell>
          <cell r="E225">
            <v>32220</v>
          </cell>
          <cell r="F225">
            <v>438</v>
          </cell>
          <cell r="G225" t="str">
            <v>Tempo Indeterminato</v>
          </cell>
          <cell r="H225" t="str">
            <v>PERSONALE</v>
          </cell>
          <cell r="I225" t="str">
            <v>AREA 7</v>
          </cell>
          <cell r="J225">
            <v>43831</v>
          </cell>
          <cell r="K225">
            <v>44196</v>
          </cell>
          <cell r="L225" t="str">
            <v>D</v>
          </cell>
          <cell r="N225">
            <v>100</v>
          </cell>
          <cell r="O225" t="str">
            <v>91%-100%</v>
          </cell>
        </row>
        <row r="226">
          <cell r="B226">
            <v>411492</v>
          </cell>
          <cell r="C226" t="str">
            <v>CALELLA</v>
          </cell>
          <cell r="D226" t="str">
            <v>MARA</v>
          </cell>
          <cell r="E226">
            <v>27992</v>
          </cell>
          <cell r="F226">
            <v>379</v>
          </cell>
          <cell r="G226" t="str">
            <v>Tempo Indeterminato</v>
          </cell>
          <cell r="H226" t="str">
            <v>PERSONALE</v>
          </cell>
          <cell r="I226" t="str">
            <v>AREA 7</v>
          </cell>
          <cell r="J226">
            <v>43831</v>
          </cell>
          <cell r="K226">
            <v>44196</v>
          </cell>
          <cell r="L226" t="str">
            <v>D</v>
          </cell>
          <cell r="N226">
            <v>100</v>
          </cell>
          <cell r="O226" t="str">
            <v>91%-100%</v>
          </cell>
        </row>
        <row r="227">
          <cell r="B227">
            <v>89116</v>
          </cell>
          <cell r="C227" t="str">
            <v>AVARELLO</v>
          </cell>
          <cell r="D227" t="str">
            <v>ANNA MARIA</v>
          </cell>
          <cell r="E227">
            <v>23021</v>
          </cell>
          <cell r="F227">
            <v>6</v>
          </cell>
          <cell r="G227" t="str">
            <v>Tempo Indeterminato</v>
          </cell>
          <cell r="H227" t="str">
            <v>PERSONALE</v>
          </cell>
          <cell r="I227" t="str">
            <v>AREA 7</v>
          </cell>
          <cell r="J227">
            <v>43831</v>
          </cell>
          <cell r="K227">
            <v>44196</v>
          </cell>
          <cell r="L227" t="str">
            <v>D</v>
          </cell>
          <cell r="N227">
            <v>80</v>
          </cell>
          <cell r="O227" t="str">
            <v>71%-80%</v>
          </cell>
        </row>
        <row r="228">
          <cell r="B228">
            <v>351205</v>
          </cell>
          <cell r="C228" t="str">
            <v>ANGLANA</v>
          </cell>
          <cell r="D228" t="str">
            <v>CHRISTIANA</v>
          </cell>
          <cell r="E228">
            <v>25481</v>
          </cell>
          <cell r="F228">
            <v>370</v>
          </cell>
          <cell r="G228" t="str">
            <v>Tempo Indeterminato</v>
          </cell>
          <cell r="H228" t="str">
            <v>SEGRETERIA GENERALE</v>
          </cell>
          <cell r="I228" t="str">
            <v>AREA 7</v>
          </cell>
          <cell r="J228">
            <v>43831</v>
          </cell>
          <cell r="K228">
            <v>44196</v>
          </cell>
          <cell r="L228" t="str">
            <v>DIR</v>
          </cell>
          <cell r="N228" t="str">
            <v>N.D.</v>
          </cell>
          <cell r="O228" t="str">
            <v>N.D.</v>
          </cell>
        </row>
        <row r="229">
          <cell r="B229">
            <v>435626</v>
          </cell>
          <cell r="C229" t="str">
            <v>SEBASTIANI</v>
          </cell>
          <cell r="D229" t="str">
            <v>MARIAGRAZIA</v>
          </cell>
          <cell r="E229">
            <v>23758</v>
          </cell>
          <cell r="F229">
            <v>402</v>
          </cell>
          <cell r="G229" t="str">
            <v>Tempo Indeterminato</v>
          </cell>
          <cell r="H229" t="str">
            <v>PERSONALE</v>
          </cell>
          <cell r="I229" t="str">
            <v>AREA 7</v>
          </cell>
          <cell r="J229">
            <v>43831</v>
          </cell>
          <cell r="K229">
            <v>44196</v>
          </cell>
          <cell r="L229" t="str">
            <v>D</v>
          </cell>
          <cell r="M229">
            <v>60</v>
          </cell>
          <cell r="N229">
            <v>80</v>
          </cell>
          <cell r="O229" t="str">
            <v>71%-80%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93DE5-1FD3-4C5E-9DA7-61FBED1B84B2}">
  <dimension ref="A1:BR196"/>
  <sheetViews>
    <sheetView zoomScale="89" zoomScaleNormal="89" workbookViewId="0">
      <selection activeCell="A2" sqref="A2:XFD2"/>
    </sheetView>
  </sheetViews>
  <sheetFormatPr defaultRowHeight="15" x14ac:dyDescent="0.25"/>
  <cols>
    <col min="1" max="1" width="16.5703125" style="8" bestFit="1" customWidth="1"/>
    <col min="2" max="2" width="24.140625" style="8" bestFit="1" customWidth="1"/>
    <col min="3" max="3" width="23.5703125" style="8" bestFit="1" customWidth="1"/>
    <col min="4" max="4" width="12" style="8" customWidth="1"/>
    <col min="5" max="5" width="21.28515625" style="14" customWidth="1"/>
    <col min="6" max="6" width="25.28515625" style="14" customWidth="1"/>
    <col min="7" max="7" width="25.5703125" style="14" customWidth="1"/>
    <col min="8" max="8" width="22.28515625" style="14" customWidth="1"/>
    <col min="9" max="9" width="18.7109375" style="8" customWidth="1"/>
    <col min="10" max="10" width="19.85546875" style="8" customWidth="1"/>
    <col min="11" max="11" width="30.85546875" style="7" customWidth="1"/>
    <col min="12" max="12" width="29.7109375" style="8" customWidth="1"/>
    <col min="13" max="70" width="9.140625" style="8"/>
    <col min="71" max="16384" width="9.140625" style="6"/>
  </cols>
  <sheetData>
    <row r="1" spans="1:70" ht="40.5" customHeight="1" x14ac:dyDescent="0.5">
      <c r="A1" s="48" t="s">
        <v>308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70" s="2" customFormat="1" ht="85.5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319</v>
      </c>
      <c r="J2" s="15" t="s">
        <v>317</v>
      </c>
      <c r="K2" s="16" t="s">
        <v>318</v>
      </c>
      <c r="L2" s="47" t="s">
        <v>339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s="4" customFormat="1" ht="12.75" customHeight="1" x14ac:dyDescent="0.2">
      <c r="A3" s="18">
        <v>7009</v>
      </c>
      <c r="B3" s="10" t="s">
        <v>188</v>
      </c>
      <c r="C3" s="10" t="s">
        <v>27</v>
      </c>
      <c r="D3" s="9">
        <v>154</v>
      </c>
      <c r="E3" s="11" t="s">
        <v>184</v>
      </c>
      <c r="F3" s="12">
        <v>43831</v>
      </c>
      <c r="G3" s="12">
        <v>44196</v>
      </c>
      <c r="H3" s="11" t="s">
        <v>11</v>
      </c>
      <c r="I3" s="13">
        <v>942.14495588971965</v>
      </c>
      <c r="J3" s="13">
        <f>'[1]Procedura calcolo del premio '!$AT$3:$AT$229</f>
        <v>497.85302368769027</v>
      </c>
      <c r="K3" s="17">
        <v>1439.9949558897197</v>
      </c>
      <c r="L3" s="10" t="str">
        <f>VLOOKUP(A3,'[2]Procedura calcolo del premio '!$B:$O,14,FALSE)</f>
        <v>91%-100%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s="4" customFormat="1" ht="12.75" customHeight="1" x14ac:dyDescent="0.2">
      <c r="A4" s="18">
        <v>43348</v>
      </c>
      <c r="B4" s="10" t="s">
        <v>227</v>
      </c>
      <c r="C4" s="10" t="s">
        <v>13</v>
      </c>
      <c r="D4" s="9">
        <v>33</v>
      </c>
      <c r="E4" s="11" t="s">
        <v>184</v>
      </c>
      <c r="F4" s="12">
        <v>43831</v>
      </c>
      <c r="G4" s="12">
        <v>44196</v>
      </c>
      <c r="H4" s="11" t="s">
        <v>44</v>
      </c>
      <c r="I4" s="13">
        <v>1094.2747266557676</v>
      </c>
      <c r="J4" s="10">
        <v>497.85</v>
      </c>
      <c r="K4" s="17">
        <v>1592.1247266557675</v>
      </c>
      <c r="L4" s="10" t="str">
        <f>VLOOKUP(A4,'[2]Procedura calcolo del premio '!$B:$O,14,FALSE)</f>
        <v>91%-100%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</row>
    <row r="5" spans="1:70" s="4" customFormat="1" ht="13.5" customHeight="1" x14ac:dyDescent="0.2">
      <c r="A5" s="18">
        <v>37592</v>
      </c>
      <c r="B5" s="10" t="s">
        <v>119</v>
      </c>
      <c r="C5" s="10" t="s">
        <v>120</v>
      </c>
      <c r="D5" s="9">
        <v>367</v>
      </c>
      <c r="E5" s="11" t="s">
        <v>67</v>
      </c>
      <c r="F5" s="12">
        <v>43831</v>
      </c>
      <c r="G5" s="12">
        <v>44196</v>
      </c>
      <c r="H5" s="11" t="s">
        <v>44</v>
      </c>
      <c r="I5" s="13">
        <v>1094.1062202768576</v>
      </c>
      <c r="J5" s="10"/>
      <c r="K5" s="17">
        <v>1094.1062202768576</v>
      </c>
      <c r="L5" s="10" t="str">
        <f>VLOOKUP(A5,'[2]Procedura calcolo del premio '!$B:$O,14,FALSE)</f>
        <v>91%-100%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1:70" s="4" customFormat="1" ht="12.75" customHeight="1" x14ac:dyDescent="0.2">
      <c r="A6" s="18">
        <v>449205</v>
      </c>
      <c r="B6" s="10" t="s">
        <v>95</v>
      </c>
      <c r="C6" s="10" t="s">
        <v>21</v>
      </c>
      <c r="D6" s="9">
        <v>445</v>
      </c>
      <c r="E6" s="11" t="s">
        <v>67</v>
      </c>
      <c r="F6" s="12">
        <v>44045</v>
      </c>
      <c r="G6" s="12">
        <v>44196</v>
      </c>
      <c r="H6" s="11" t="s">
        <v>22</v>
      </c>
      <c r="I6" s="13">
        <v>398.79834995596985</v>
      </c>
      <c r="J6" s="10"/>
      <c r="K6" s="17">
        <v>398.79834995596985</v>
      </c>
      <c r="L6" s="10" t="str">
        <f>VLOOKUP(A6,'[2]Procedura calcolo del premio '!$B:$O,14,FALSE)</f>
        <v>81%-90%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70" s="4" customFormat="1" ht="12.75" customHeight="1" x14ac:dyDescent="0.2">
      <c r="A7" s="18">
        <v>59237</v>
      </c>
      <c r="B7" s="10" t="s">
        <v>70</v>
      </c>
      <c r="C7" s="10" t="s">
        <v>71</v>
      </c>
      <c r="D7" s="9">
        <v>43</v>
      </c>
      <c r="E7" s="11" t="s">
        <v>67</v>
      </c>
      <c r="F7" s="12">
        <v>43831</v>
      </c>
      <c r="G7" s="12">
        <v>44196</v>
      </c>
      <c r="H7" s="11" t="s">
        <v>11</v>
      </c>
      <c r="I7" s="13">
        <v>698.27564781615979</v>
      </c>
      <c r="J7" s="10"/>
      <c r="K7" s="17">
        <v>698.27564781615979</v>
      </c>
      <c r="L7" s="10" t="str">
        <f>VLOOKUP(A7,'[2]Procedura calcolo del premio '!$B:$O,14,FALSE)</f>
        <v>81%-90%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1:70" s="4" customFormat="1" ht="12.75" customHeight="1" x14ac:dyDescent="0.2">
      <c r="A8" s="18">
        <v>72221</v>
      </c>
      <c r="B8" s="10" t="s">
        <v>70</v>
      </c>
      <c r="C8" s="10" t="s">
        <v>72</v>
      </c>
      <c r="D8" s="9">
        <v>79</v>
      </c>
      <c r="E8" s="11" t="s">
        <v>67</v>
      </c>
      <c r="F8" s="12">
        <v>43831</v>
      </c>
      <c r="G8" s="12">
        <v>44196</v>
      </c>
      <c r="H8" s="11" t="s">
        <v>11</v>
      </c>
      <c r="I8" s="13">
        <v>941.97947319849993</v>
      </c>
      <c r="J8" s="10">
        <v>497.85</v>
      </c>
      <c r="K8" s="17">
        <v>1439.8294731985</v>
      </c>
      <c r="L8" s="10" t="str">
        <f>VLOOKUP(A8,'[2]Procedura calcolo del premio '!$B:$O,14,FALSE)</f>
        <v>91%-100%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 spans="1:70" s="4" customFormat="1" ht="12.75" customHeight="1" x14ac:dyDescent="0.2">
      <c r="A9" s="18">
        <v>453467</v>
      </c>
      <c r="B9" s="10" t="s">
        <v>241</v>
      </c>
      <c r="C9" s="10" t="s">
        <v>242</v>
      </c>
      <c r="D9" s="9">
        <v>453</v>
      </c>
      <c r="E9" s="11" t="s">
        <v>230</v>
      </c>
      <c r="F9" s="12">
        <v>43983</v>
      </c>
      <c r="G9" s="12">
        <v>44196</v>
      </c>
      <c r="H9" s="11" t="s">
        <v>22</v>
      </c>
      <c r="I9" s="13">
        <v>610.70816946461582</v>
      </c>
      <c r="J9" s="10"/>
      <c r="K9" s="17">
        <v>610.70816946461582</v>
      </c>
      <c r="L9" s="10" t="str">
        <f>VLOOKUP(A9,'[2]Procedura calcolo del premio '!$B:$O,14,FALSE)</f>
        <v>91%-100%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 spans="1:70" s="4" customFormat="1" ht="12.75" customHeight="1" x14ac:dyDescent="0.2">
      <c r="A10" s="18">
        <v>37784</v>
      </c>
      <c r="B10" s="10" t="s">
        <v>267</v>
      </c>
      <c r="C10" s="10" t="s">
        <v>268</v>
      </c>
      <c r="D10" s="9">
        <v>101</v>
      </c>
      <c r="E10" s="11" t="s">
        <v>230</v>
      </c>
      <c r="F10" s="12">
        <v>43831</v>
      </c>
      <c r="G10" s="12">
        <v>44196</v>
      </c>
      <c r="H10" s="11" t="s">
        <v>22</v>
      </c>
      <c r="I10" s="13">
        <v>1021.3784431983589</v>
      </c>
      <c r="J10" s="10">
        <v>497.85</v>
      </c>
      <c r="K10" s="17">
        <v>1519.2284431983589</v>
      </c>
      <c r="L10" s="10" t="str">
        <f>VLOOKUP(A10,'[2]Procedura calcolo del premio '!$B:$O,14,FALSE)</f>
        <v>91%-100%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 spans="1:70" s="4" customFormat="1" ht="12.75" customHeight="1" x14ac:dyDescent="0.2">
      <c r="A11" s="18">
        <v>89116</v>
      </c>
      <c r="B11" s="10" t="s">
        <v>304</v>
      </c>
      <c r="C11" s="10" t="s">
        <v>305</v>
      </c>
      <c r="D11" s="9">
        <v>6</v>
      </c>
      <c r="E11" s="11" t="s">
        <v>291</v>
      </c>
      <c r="F11" s="12">
        <v>43831</v>
      </c>
      <c r="G11" s="12">
        <v>44196</v>
      </c>
      <c r="H11" s="11" t="s">
        <v>44</v>
      </c>
      <c r="I11" s="13">
        <v>928.78632730960055</v>
      </c>
      <c r="J11" s="10"/>
      <c r="K11" s="17">
        <v>928.78632730960055</v>
      </c>
      <c r="L11" s="10" t="str">
        <f>VLOOKUP(A11,'[2]Procedura calcolo del premio '!$B:$O,14,FALSE)</f>
        <v>71%-80%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 spans="1:70" s="4" customFormat="1" ht="12.75" customHeight="1" x14ac:dyDescent="0.2">
      <c r="A12" s="18">
        <v>50893</v>
      </c>
      <c r="B12" s="10" t="s">
        <v>254</v>
      </c>
      <c r="C12" s="10" t="s">
        <v>72</v>
      </c>
      <c r="D12" s="9">
        <v>390</v>
      </c>
      <c r="E12" s="11" t="s">
        <v>230</v>
      </c>
      <c r="F12" s="12">
        <v>43831</v>
      </c>
      <c r="G12" s="12">
        <v>44196</v>
      </c>
      <c r="H12" s="11" t="s">
        <v>22</v>
      </c>
      <c r="I12" s="13">
        <v>861.33935790257681</v>
      </c>
      <c r="J12" s="10"/>
      <c r="K12" s="17">
        <v>861.33935790257681</v>
      </c>
      <c r="L12" s="10" t="str">
        <f>VLOOKUP(A12,'[2]Procedura calcolo del premio '!$B:$O,14,FALSE)</f>
        <v>91%-100%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 spans="1:70" s="4" customFormat="1" ht="12.75" customHeight="1" x14ac:dyDescent="0.2">
      <c r="A13" s="18">
        <v>62465</v>
      </c>
      <c r="B13" s="10" t="s">
        <v>132</v>
      </c>
      <c r="C13" s="10" t="s">
        <v>9</v>
      </c>
      <c r="D13" s="9">
        <v>65</v>
      </c>
      <c r="E13" s="11" t="s">
        <v>128</v>
      </c>
      <c r="F13" s="12">
        <v>43831</v>
      </c>
      <c r="G13" s="12">
        <v>44196</v>
      </c>
      <c r="H13" s="11" t="s">
        <v>11</v>
      </c>
      <c r="I13" s="13">
        <v>775.86485459453445</v>
      </c>
      <c r="J13" s="10">
        <v>497.85</v>
      </c>
      <c r="K13" s="17">
        <v>1273.7148545945345</v>
      </c>
      <c r="L13" s="10" t="str">
        <f>VLOOKUP(A13,'[2]Procedura calcolo del premio '!$B:$O,14,FALSE)</f>
        <v>91%-100%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 spans="1:70" s="4" customFormat="1" ht="12.75" customHeight="1" x14ac:dyDescent="0.2">
      <c r="A14" s="18">
        <v>453473</v>
      </c>
      <c r="B14" s="10" t="s">
        <v>244</v>
      </c>
      <c r="C14" s="10" t="s">
        <v>152</v>
      </c>
      <c r="D14" s="9">
        <v>455</v>
      </c>
      <c r="E14" s="11" t="s">
        <v>230</v>
      </c>
      <c r="F14" s="12">
        <v>43983</v>
      </c>
      <c r="G14" s="12">
        <v>44196</v>
      </c>
      <c r="H14" s="11" t="s">
        <v>22</v>
      </c>
      <c r="I14" s="13">
        <v>610.70816946461582</v>
      </c>
      <c r="J14" s="10"/>
      <c r="K14" s="17">
        <v>610.70816946461582</v>
      </c>
      <c r="L14" s="10" t="str">
        <f>VLOOKUP(A14,'[2]Procedura calcolo del premio '!$B:$O,14,FALSE)</f>
        <v>91%-100%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 spans="1:70" s="4" customFormat="1" ht="12.75" customHeight="1" x14ac:dyDescent="0.2">
      <c r="A15" s="18">
        <v>351084</v>
      </c>
      <c r="B15" s="10" t="s">
        <v>125</v>
      </c>
      <c r="C15" s="10" t="s">
        <v>126</v>
      </c>
      <c r="D15" s="9">
        <v>376</v>
      </c>
      <c r="E15" s="11" t="s">
        <v>67</v>
      </c>
      <c r="F15" s="12">
        <v>43831</v>
      </c>
      <c r="G15" s="12">
        <v>44196</v>
      </c>
      <c r="H15" s="11" t="s">
        <v>44</v>
      </c>
      <c r="I15" s="13">
        <v>1094.1062202768576</v>
      </c>
      <c r="J15" s="10"/>
      <c r="K15" s="17">
        <v>1094.1062202768576</v>
      </c>
      <c r="L15" s="10" t="str">
        <f>VLOOKUP(A15,'[2]Procedura calcolo del premio '!$B:$O,14,FALSE)</f>
        <v>91%-100%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 spans="1:70" s="4" customFormat="1" ht="12.75" customHeight="1" x14ac:dyDescent="0.2">
      <c r="A16" s="18">
        <v>453472</v>
      </c>
      <c r="B16" s="10" t="s">
        <v>243</v>
      </c>
      <c r="C16" s="10" t="s">
        <v>15</v>
      </c>
      <c r="D16" s="9">
        <v>454</v>
      </c>
      <c r="E16" s="11" t="s">
        <v>230</v>
      </c>
      <c r="F16" s="12">
        <v>43983</v>
      </c>
      <c r="G16" s="12">
        <v>44196</v>
      </c>
      <c r="H16" s="11" t="s">
        <v>22</v>
      </c>
      <c r="I16" s="13">
        <v>610.70816946461582</v>
      </c>
      <c r="J16" s="10"/>
      <c r="K16" s="17">
        <v>610.70816946461582</v>
      </c>
      <c r="L16" s="10" t="str">
        <f>VLOOKUP(A16,'[2]Procedura calcolo del premio '!$B:$O,14,FALSE)</f>
        <v>91%-100%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 spans="1:70" s="4" customFormat="1" ht="12.75" customHeight="1" x14ac:dyDescent="0.2">
      <c r="A17" s="18">
        <v>48850</v>
      </c>
      <c r="B17" s="10" t="s">
        <v>19</v>
      </c>
      <c r="C17" s="10" t="s">
        <v>15</v>
      </c>
      <c r="D17" s="9">
        <v>57</v>
      </c>
      <c r="E17" s="11" t="s">
        <v>10</v>
      </c>
      <c r="F17" s="12">
        <v>43831</v>
      </c>
      <c r="G17" s="12">
        <v>44196</v>
      </c>
      <c r="H17" s="11" t="s">
        <v>11</v>
      </c>
      <c r="I17" s="13">
        <v>941.97947319849993</v>
      </c>
      <c r="J17" s="10">
        <v>497.85</v>
      </c>
      <c r="K17" s="17">
        <v>1439.8294731985</v>
      </c>
      <c r="L17" s="10" t="str">
        <f>VLOOKUP(A17,'[2]Procedura calcolo del premio '!$B:$O,14,FALSE)</f>
        <v>91%-100%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 spans="1:70" s="5" customFormat="1" ht="12.75" customHeight="1" x14ac:dyDescent="0.2">
      <c r="A18" s="18">
        <v>74889</v>
      </c>
      <c r="B18" s="10" t="s">
        <v>279</v>
      </c>
      <c r="C18" s="10" t="s">
        <v>256</v>
      </c>
      <c r="D18" s="9">
        <v>102</v>
      </c>
      <c r="E18" s="11" t="s">
        <v>230</v>
      </c>
      <c r="F18" s="12">
        <v>43831</v>
      </c>
      <c r="G18" s="12">
        <v>44196</v>
      </c>
      <c r="H18" s="11" t="s">
        <v>22</v>
      </c>
      <c r="I18" s="13">
        <v>1021.3754195106686</v>
      </c>
      <c r="J18" s="10"/>
      <c r="K18" s="17">
        <v>1021.3754195106686</v>
      </c>
      <c r="L18" s="10" t="str">
        <f>VLOOKUP(A18,'[2]Procedura calcolo del premio '!$B:$O,14,FALSE)</f>
        <v>91%-100%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 spans="1:70" s="4" customFormat="1" ht="12.75" customHeight="1" x14ac:dyDescent="0.2">
      <c r="A19" s="18">
        <v>444858</v>
      </c>
      <c r="B19" s="10" t="s">
        <v>231</v>
      </c>
      <c r="C19" s="10" t="s">
        <v>152</v>
      </c>
      <c r="D19" s="9">
        <v>458</v>
      </c>
      <c r="E19" s="11" t="s">
        <v>230</v>
      </c>
      <c r="F19" s="12">
        <v>43983</v>
      </c>
      <c r="G19" s="12">
        <v>44196</v>
      </c>
      <c r="H19" s="11" t="s">
        <v>22</v>
      </c>
      <c r="I19" s="13">
        <v>610.70816946461582</v>
      </c>
      <c r="J19" s="10"/>
      <c r="K19" s="17">
        <v>610.70816946461582</v>
      </c>
      <c r="L19" s="10" t="str">
        <f>VLOOKUP(A19,'[2]Procedura calcolo del premio '!$B:$O,14,FALSE)</f>
        <v>91%-100%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 spans="1:70" s="4" customFormat="1" ht="12.75" customHeight="1" x14ac:dyDescent="0.2">
      <c r="A20" s="18">
        <v>33441</v>
      </c>
      <c r="B20" s="10" t="s">
        <v>273</v>
      </c>
      <c r="C20" s="10" t="s">
        <v>72</v>
      </c>
      <c r="D20" s="9">
        <v>104</v>
      </c>
      <c r="E20" s="11" t="s">
        <v>230</v>
      </c>
      <c r="F20" s="12">
        <v>43831</v>
      </c>
      <c r="G20" s="12">
        <v>44196</v>
      </c>
      <c r="H20" s="11" t="s">
        <v>22</v>
      </c>
      <c r="I20" s="13">
        <v>1021.3784431983589</v>
      </c>
      <c r="J20" s="10">
        <v>497.85</v>
      </c>
      <c r="K20" s="17">
        <v>1519.2284431983589</v>
      </c>
      <c r="L20" s="10" t="str">
        <f>VLOOKUP(A20,'[2]Procedura calcolo del premio '!$B:$O,14,FALSE)</f>
        <v>91%-100%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 spans="1:70" s="4" customFormat="1" ht="12.75" customHeight="1" x14ac:dyDescent="0.2">
      <c r="A21" s="18">
        <v>96529</v>
      </c>
      <c r="B21" s="10" t="s">
        <v>287</v>
      </c>
      <c r="C21" s="10" t="s">
        <v>288</v>
      </c>
      <c r="D21" s="9">
        <v>362</v>
      </c>
      <c r="E21" s="11" t="s">
        <v>230</v>
      </c>
      <c r="F21" s="12">
        <v>43831</v>
      </c>
      <c r="G21" s="12">
        <v>44196</v>
      </c>
      <c r="H21" s="11" t="s">
        <v>44</v>
      </c>
      <c r="I21" s="13">
        <v>908.00610798229468</v>
      </c>
      <c r="J21" s="10"/>
      <c r="K21" s="17">
        <v>908.00610798229468</v>
      </c>
      <c r="L21" s="10" t="str">
        <f>VLOOKUP(A21,'[2]Procedura calcolo del premio '!$B:$O,14,FALSE)</f>
        <v>91%-100%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 spans="1:70" s="4" customFormat="1" ht="12.75" customHeight="1" x14ac:dyDescent="0.2">
      <c r="A22" s="18">
        <v>445831</v>
      </c>
      <c r="B22" s="10" t="s">
        <v>232</v>
      </c>
      <c r="C22" s="10" t="s">
        <v>233</v>
      </c>
      <c r="D22" s="9">
        <v>457</v>
      </c>
      <c r="E22" s="11" t="s">
        <v>230</v>
      </c>
      <c r="F22" s="12">
        <v>43983</v>
      </c>
      <c r="G22" s="12">
        <v>44196</v>
      </c>
      <c r="H22" s="11" t="s">
        <v>22</v>
      </c>
      <c r="I22" s="13">
        <v>610.70816946461582</v>
      </c>
      <c r="J22" s="10"/>
      <c r="K22" s="17">
        <v>610.70816946461582</v>
      </c>
      <c r="L22" s="10" t="str">
        <f>VLOOKUP(A22,'[2]Procedura calcolo del premio '!$B:$O,14,FALSE)</f>
        <v>91%-100%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 spans="1:70" s="4" customFormat="1" ht="12.75" customHeight="1" x14ac:dyDescent="0.2">
      <c r="A23" s="18">
        <v>78278</v>
      </c>
      <c r="B23" s="10" t="s">
        <v>127</v>
      </c>
      <c r="C23" s="10" t="s">
        <v>24</v>
      </c>
      <c r="D23" s="9">
        <v>382</v>
      </c>
      <c r="E23" s="11" t="s">
        <v>128</v>
      </c>
      <c r="F23" s="12">
        <v>43831</v>
      </c>
      <c r="G23" s="12">
        <v>44196</v>
      </c>
      <c r="H23" s="11" t="s">
        <v>11</v>
      </c>
      <c r="I23" s="13">
        <v>941.97644951080974</v>
      </c>
      <c r="J23" s="10"/>
      <c r="K23" s="17">
        <v>941.97644951080974</v>
      </c>
      <c r="L23" s="10" t="str">
        <f>VLOOKUP(A23,'[2]Procedura calcolo del premio '!$B:$O,14,FALSE)</f>
        <v>91%-100%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 spans="1:70" s="4" customFormat="1" ht="12.75" customHeight="1" x14ac:dyDescent="0.2">
      <c r="A24" s="18">
        <v>457511</v>
      </c>
      <c r="B24" s="10" t="s">
        <v>53</v>
      </c>
      <c r="C24" s="10" t="s">
        <v>54</v>
      </c>
      <c r="D24" s="9">
        <v>466</v>
      </c>
      <c r="E24" s="11" t="s">
        <v>10</v>
      </c>
      <c r="F24" s="12">
        <v>44136</v>
      </c>
      <c r="G24" s="12">
        <v>44196</v>
      </c>
      <c r="H24" s="11" t="s">
        <v>44</v>
      </c>
      <c r="I24" s="13">
        <v>206.68255747491153</v>
      </c>
      <c r="J24" s="10"/>
      <c r="K24" s="17">
        <v>206.68255747491153</v>
      </c>
      <c r="L24" s="10" t="str">
        <f>VLOOKUP(A24,'[2]Procedura calcolo del premio '!$B:$O,14,FALSE)</f>
        <v>91%-100%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</row>
    <row r="25" spans="1:70" s="4" customFormat="1" ht="12.75" customHeight="1" x14ac:dyDescent="0.2">
      <c r="A25" s="18">
        <v>411492</v>
      </c>
      <c r="B25" s="10" t="s">
        <v>53</v>
      </c>
      <c r="C25" s="10" t="s">
        <v>303</v>
      </c>
      <c r="D25" s="9">
        <v>379</v>
      </c>
      <c r="E25" s="11" t="s">
        <v>291</v>
      </c>
      <c r="F25" s="12">
        <v>43831</v>
      </c>
      <c r="G25" s="12">
        <v>44196</v>
      </c>
      <c r="H25" s="11" t="s">
        <v>44</v>
      </c>
      <c r="I25" s="13">
        <v>1153.6834529083699</v>
      </c>
      <c r="J25" s="10"/>
      <c r="K25" s="17">
        <v>1153.6834529083699</v>
      </c>
      <c r="L25" s="10" t="str">
        <f>VLOOKUP(A25,'[2]Procedura calcolo del premio '!$B:$O,14,FALSE)</f>
        <v>91%-100%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</row>
    <row r="26" spans="1:70" s="4" customFormat="1" ht="12.75" customHeight="1" x14ac:dyDescent="0.2">
      <c r="A26" s="18">
        <v>411461</v>
      </c>
      <c r="B26" s="10" t="s">
        <v>253</v>
      </c>
      <c r="C26" s="10" t="s">
        <v>41</v>
      </c>
      <c r="D26" s="9">
        <v>305</v>
      </c>
      <c r="E26" s="11" t="s">
        <v>230</v>
      </c>
      <c r="F26" s="12">
        <v>43831</v>
      </c>
      <c r="G26" s="12">
        <v>44196</v>
      </c>
      <c r="H26" s="11" t="s">
        <v>22</v>
      </c>
      <c r="I26" s="13">
        <v>1021.3754195106686</v>
      </c>
      <c r="J26" s="10"/>
      <c r="K26" s="17">
        <v>1021.3754195106686</v>
      </c>
      <c r="L26" s="10" t="str">
        <f>VLOOKUP(A26,'[2]Procedura calcolo del premio '!$B:$O,14,FALSE)</f>
        <v>91%-100%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 spans="1:70" s="4" customFormat="1" ht="12.75" customHeight="1" x14ac:dyDescent="0.2">
      <c r="A27" s="18">
        <v>49557</v>
      </c>
      <c r="B27" s="10" t="s">
        <v>183</v>
      </c>
      <c r="C27" s="10" t="s">
        <v>32</v>
      </c>
      <c r="D27" s="9">
        <v>292</v>
      </c>
      <c r="E27" s="11" t="s">
        <v>184</v>
      </c>
      <c r="F27" s="12">
        <v>43831</v>
      </c>
      <c r="G27" s="12">
        <v>43953</v>
      </c>
      <c r="H27" s="11" t="s">
        <v>185</v>
      </c>
      <c r="I27" s="13">
        <v>284.99120110606844</v>
      </c>
      <c r="J27" s="10"/>
      <c r="K27" s="17">
        <v>284.99120110606844</v>
      </c>
      <c r="L27" s="10" t="str">
        <f>VLOOKUP(A27,'[2]Procedura calcolo del premio '!$B:$O,14,FALSE)</f>
        <v>91%-100%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 spans="1:70" s="4" customFormat="1" ht="12.75" customHeight="1" x14ac:dyDescent="0.2">
      <c r="A28" s="18">
        <v>57455</v>
      </c>
      <c r="B28" s="10" t="s">
        <v>68</v>
      </c>
      <c r="C28" s="10" t="s">
        <v>69</v>
      </c>
      <c r="D28" s="9">
        <v>287</v>
      </c>
      <c r="E28" s="11" t="s">
        <v>67</v>
      </c>
      <c r="F28" s="12">
        <v>43831</v>
      </c>
      <c r="G28" s="12">
        <v>44196</v>
      </c>
      <c r="H28" s="11" t="s">
        <v>11</v>
      </c>
      <c r="I28" s="13">
        <v>850.69858705118099</v>
      </c>
      <c r="J28" s="10"/>
      <c r="K28" s="17">
        <v>850.69858705118099</v>
      </c>
      <c r="L28" s="10" t="str">
        <f>VLOOKUP(A28,'[2]Procedura calcolo del premio '!$B:$O,14,FALSE)</f>
        <v>81%-90%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 spans="1:70" s="4" customFormat="1" ht="12.75" customHeight="1" x14ac:dyDescent="0.2">
      <c r="A29" s="18">
        <v>443919</v>
      </c>
      <c r="B29" s="10" t="s">
        <v>45</v>
      </c>
      <c r="C29" s="10" t="s">
        <v>46</v>
      </c>
      <c r="D29" s="9">
        <v>417</v>
      </c>
      <c r="E29" s="11" t="s">
        <v>10</v>
      </c>
      <c r="F29" s="12">
        <v>43831</v>
      </c>
      <c r="G29" s="12">
        <v>44196</v>
      </c>
      <c r="H29" s="11" t="s">
        <v>44</v>
      </c>
      <c r="I29" s="13">
        <v>1094.1062202768576</v>
      </c>
      <c r="J29" s="10"/>
      <c r="K29" s="17">
        <v>1094.1062202768576</v>
      </c>
      <c r="L29" s="10" t="str">
        <f>VLOOKUP(A29,'[2]Procedura calcolo del premio '!$B:$O,14,FALSE)</f>
        <v>91%-100%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 spans="1:70" s="3" customFormat="1" ht="12.75" customHeight="1" x14ac:dyDescent="0.2">
      <c r="A30" s="18">
        <v>446421</v>
      </c>
      <c r="B30" s="10" t="s">
        <v>198</v>
      </c>
      <c r="C30" s="10" t="s">
        <v>30</v>
      </c>
      <c r="D30" s="9">
        <v>421</v>
      </c>
      <c r="E30" s="11" t="s">
        <v>184</v>
      </c>
      <c r="F30" s="12">
        <v>43831</v>
      </c>
      <c r="G30" s="12">
        <v>44196</v>
      </c>
      <c r="H30" s="11" t="s">
        <v>22</v>
      </c>
      <c r="I30" s="13">
        <v>1018.2068175850535</v>
      </c>
      <c r="J30" s="10"/>
      <c r="K30" s="17">
        <v>1018.2068175850535</v>
      </c>
      <c r="L30" s="10" t="str">
        <f>VLOOKUP(A30,'[2]Procedura calcolo del premio '!$B:$O,14,FALSE)</f>
        <v>91%-100%</v>
      </c>
    </row>
    <row r="31" spans="1:70" s="3" customFormat="1" ht="12.75" customHeight="1" x14ac:dyDescent="0.2">
      <c r="A31" s="18">
        <v>411463</v>
      </c>
      <c r="B31" s="10" t="s">
        <v>260</v>
      </c>
      <c r="C31" s="10" t="s">
        <v>205</v>
      </c>
      <c r="D31" s="9">
        <v>315</v>
      </c>
      <c r="E31" s="11" t="s">
        <v>230</v>
      </c>
      <c r="F31" s="12">
        <v>43831</v>
      </c>
      <c r="G31" s="12">
        <v>44196</v>
      </c>
      <c r="H31" s="11" t="s">
        <v>22</v>
      </c>
      <c r="I31" s="13">
        <v>1021.3754195106686</v>
      </c>
      <c r="J31" s="10"/>
      <c r="K31" s="17">
        <v>1021.3754195106686</v>
      </c>
      <c r="L31" s="10" t="str">
        <f>VLOOKUP(A31,'[2]Procedura calcolo del premio '!$B:$O,14,FALSE)</f>
        <v>91%-100%</v>
      </c>
    </row>
    <row r="32" spans="1:70" s="3" customFormat="1" ht="12.75" customHeight="1" x14ac:dyDescent="0.2">
      <c r="A32" s="18">
        <v>22720</v>
      </c>
      <c r="B32" s="10" t="s">
        <v>55</v>
      </c>
      <c r="C32" s="10" t="s">
        <v>165</v>
      </c>
      <c r="D32" s="9">
        <v>34</v>
      </c>
      <c r="E32" s="11" t="s">
        <v>164</v>
      </c>
      <c r="F32" s="12">
        <v>43831</v>
      </c>
      <c r="G32" s="12">
        <v>44196</v>
      </c>
      <c r="H32" s="11" t="s">
        <v>11</v>
      </c>
      <c r="I32" s="13">
        <v>943.63906995633999</v>
      </c>
      <c r="J32" s="10"/>
      <c r="K32" s="17">
        <v>943.63906995633999</v>
      </c>
      <c r="L32" s="10" t="str">
        <f>VLOOKUP(A32,'[2]Procedura calcolo del premio '!$B:$O,14,FALSE)</f>
        <v>91%-100%</v>
      </c>
    </row>
    <row r="33" spans="1:12" s="3" customFormat="1" ht="12.75" customHeight="1" x14ac:dyDescent="0.2">
      <c r="A33" s="18">
        <v>449137</v>
      </c>
      <c r="B33" s="10" t="s">
        <v>219</v>
      </c>
      <c r="C33" s="10" t="s">
        <v>63</v>
      </c>
      <c r="D33" s="9">
        <v>442</v>
      </c>
      <c r="E33" s="11" t="s">
        <v>184</v>
      </c>
      <c r="F33" s="12">
        <v>43831</v>
      </c>
      <c r="G33" s="12">
        <v>44196</v>
      </c>
      <c r="H33" s="11" t="s">
        <v>44</v>
      </c>
      <c r="I33" s="13">
        <v>1094.2717029680773</v>
      </c>
      <c r="J33" s="10"/>
      <c r="K33" s="17">
        <v>1094.2717029680773</v>
      </c>
      <c r="L33" s="10" t="str">
        <f>VLOOKUP(A33,'[2]Procedura calcolo del premio '!$B:$O,14,FALSE)</f>
        <v>91%-100%</v>
      </c>
    </row>
    <row r="34" spans="1:12" s="3" customFormat="1" ht="12.75" customHeight="1" x14ac:dyDescent="0.2">
      <c r="A34" s="18">
        <v>54406</v>
      </c>
      <c r="B34" s="10" t="s">
        <v>182</v>
      </c>
      <c r="C34" s="10" t="s">
        <v>21</v>
      </c>
      <c r="D34" s="9">
        <v>35</v>
      </c>
      <c r="E34" s="11" t="s">
        <v>164</v>
      </c>
      <c r="F34" s="12">
        <v>43831</v>
      </c>
      <c r="G34" s="12">
        <v>44196</v>
      </c>
      <c r="H34" s="11" t="s">
        <v>44</v>
      </c>
      <c r="I34" s="13">
        <v>767.93113138166336</v>
      </c>
      <c r="J34" s="10"/>
      <c r="K34" s="17">
        <v>767.93113138166336</v>
      </c>
      <c r="L34" s="10" t="str">
        <f>VLOOKUP(A34,'[2]Procedura calcolo del premio '!$B:$O,14,FALSE)</f>
        <v>81%-90%</v>
      </c>
    </row>
    <row r="35" spans="1:12" s="3" customFormat="1" ht="12.75" customHeight="1" x14ac:dyDescent="0.2">
      <c r="A35" s="18">
        <v>79498</v>
      </c>
      <c r="B35" s="10" t="s">
        <v>98</v>
      </c>
      <c r="C35" s="10" t="s">
        <v>99</v>
      </c>
      <c r="D35" s="9">
        <v>459</v>
      </c>
      <c r="E35" s="11" t="s">
        <v>67</v>
      </c>
      <c r="F35" s="12">
        <v>44048</v>
      </c>
      <c r="G35" s="12">
        <v>44196</v>
      </c>
      <c r="H35" s="11" t="s">
        <v>22</v>
      </c>
      <c r="I35" s="13">
        <v>431.75980028861358</v>
      </c>
      <c r="J35" s="10"/>
      <c r="K35" s="17">
        <v>431.75980028861358</v>
      </c>
      <c r="L35" s="10" t="str">
        <f>VLOOKUP(A35,'[2]Procedura calcolo del premio '!$B:$O,14,FALSE)</f>
        <v>91%-100%</v>
      </c>
    </row>
    <row r="36" spans="1:12" s="3" customFormat="1" ht="12.75" customHeight="1" x14ac:dyDescent="0.2">
      <c r="A36" s="18">
        <v>97472</v>
      </c>
      <c r="B36" s="10" t="s">
        <v>261</v>
      </c>
      <c r="C36" s="10" t="s">
        <v>262</v>
      </c>
      <c r="D36" s="9">
        <v>328</v>
      </c>
      <c r="E36" s="11" t="s">
        <v>230</v>
      </c>
      <c r="F36" s="12">
        <v>43831</v>
      </c>
      <c r="G36" s="12">
        <v>44196</v>
      </c>
      <c r="H36" s="11" t="s">
        <v>22</v>
      </c>
      <c r="I36" s="13">
        <v>922.15766005105399</v>
      </c>
      <c r="J36" s="10"/>
      <c r="K36" s="17">
        <v>922.15766005105399</v>
      </c>
      <c r="L36" s="10" t="str">
        <f>VLOOKUP(A36,'[2]Procedura calcolo del premio '!$B:$O,14,FALSE)</f>
        <v>81%-90%</v>
      </c>
    </row>
    <row r="37" spans="1:12" s="3" customFormat="1" ht="12.75" customHeight="1" x14ac:dyDescent="0.2">
      <c r="A37" s="18">
        <v>54441</v>
      </c>
      <c r="B37" s="10" t="s">
        <v>141</v>
      </c>
      <c r="C37" s="10" t="s">
        <v>142</v>
      </c>
      <c r="D37" s="9">
        <v>68</v>
      </c>
      <c r="E37" s="11" t="s">
        <v>128</v>
      </c>
      <c r="F37" s="12">
        <v>43831</v>
      </c>
      <c r="G37" s="12">
        <v>44196</v>
      </c>
      <c r="H37" s="11" t="s">
        <v>22</v>
      </c>
      <c r="I37" s="13">
        <v>1018.0413348938338</v>
      </c>
      <c r="J37" s="10"/>
      <c r="K37" s="17">
        <v>1018.0413348938338</v>
      </c>
      <c r="L37" s="10" t="str">
        <f>VLOOKUP(A37,'[2]Procedura calcolo del premio '!$B:$O,14,FALSE)</f>
        <v>91%-100%</v>
      </c>
    </row>
    <row r="38" spans="1:12" s="3" customFormat="1" ht="12.75" customHeight="1" x14ac:dyDescent="0.2">
      <c r="A38" s="18">
        <v>36744</v>
      </c>
      <c r="B38" s="10" t="s">
        <v>158</v>
      </c>
      <c r="C38" s="10" t="s">
        <v>159</v>
      </c>
      <c r="D38" s="9">
        <v>12</v>
      </c>
      <c r="E38" s="11" t="s">
        <v>128</v>
      </c>
      <c r="F38" s="12">
        <v>43831</v>
      </c>
      <c r="G38" s="12">
        <v>44196</v>
      </c>
      <c r="H38" s="11" t="s">
        <v>44</v>
      </c>
      <c r="I38" s="13">
        <v>1094.1062202768576</v>
      </c>
      <c r="J38" s="10"/>
      <c r="K38" s="17">
        <v>1094.1062202768576</v>
      </c>
      <c r="L38" s="10" t="str">
        <f>VLOOKUP(A38,'[2]Procedura calcolo del premio '!$B:$O,14,FALSE)</f>
        <v>91%-100%</v>
      </c>
    </row>
    <row r="39" spans="1:12" s="3" customFormat="1" ht="12.75" customHeight="1" x14ac:dyDescent="0.2">
      <c r="A39" s="18">
        <v>33715</v>
      </c>
      <c r="B39" s="10" t="s">
        <v>140</v>
      </c>
      <c r="C39" s="10" t="s">
        <v>134</v>
      </c>
      <c r="D39" s="9">
        <v>46</v>
      </c>
      <c r="E39" s="11" t="s">
        <v>128</v>
      </c>
      <c r="F39" s="12">
        <v>43831</v>
      </c>
      <c r="G39" s="12">
        <v>44196</v>
      </c>
      <c r="H39" s="11" t="s">
        <v>22</v>
      </c>
      <c r="I39" s="13">
        <v>1018.0443585815241</v>
      </c>
      <c r="J39" s="10">
        <v>497.85</v>
      </c>
      <c r="K39" s="17">
        <v>1515.8943585815241</v>
      </c>
      <c r="L39" s="10" t="str">
        <f>VLOOKUP(A39,'[2]Procedura calcolo del premio '!$B:$O,14,FALSE)</f>
        <v>91%-100%</v>
      </c>
    </row>
    <row r="40" spans="1:12" s="3" customFormat="1" ht="12.75" customHeight="1" x14ac:dyDescent="0.2">
      <c r="A40" s="18">
        <v>440886</v>
      </c>
      <c r="B40" s="10" t="s">
        <v>199</v>
      </c>
      <c r="C40" s="10" t="s">
        <v>130</v>
      </c>
      <c r="D40" s="9">
        <v>415</v>
      </c>
      <c r="E40" s="11" t="s">
        <v>184</v>
      </c>
      <c r="F40" s="12">
        <v>43831</v>
      </c>
      <c r="G40" s="12">
        <v>44196</v>
      </c>
      <c r="H40" s="11" t="s">
        <v>22</v>
      </c>
      <c r="I40" s="13">
        <v>1018.2068175850535</v>
      </c>
      <c r="J40" s="10"/>
      <c r="K40" s="17">
        <v>1018.2068175850535</v>
      </c>
      <c r="L40" s="10" t="str">
        <f>VLOOKUP(A40,'[2]Procedura calcolo del premio '!$B:$O,14,FALSE)</f>
        <v>91%-100%</v>
      </c>
    </row>
    <row r="41" spans="1:12" s="3" customFormat="1" ht="12.75" customHeight="1" x14ac:dyDescent="0.2">
      <c r="A41" s="18">
        <v>82081</v>
      </c>
      <c r="B41" s="10" t="s">
        <v>248</v>
      </c>
      <c r="C41" s="10" t="s">
        <v>64</v>
      </c>
      <c r="D41" s="9">
        <v>306</v>
      </c>
      <c r="E41" s="11" t="s">
        <v>230</v>
      </c>
      <c r="F41" s="12">
        <v>43831</v>
      </c>
      <c r="G41" s="12">
        <v>44196</v>
      </c>
      <c r="H41" s="11" t="s">
        <v>22</v>
      </c>
      <c r="I41" s="13">
        <v>1021.3754195106686</v>
      </c>
      <c r="J41" s="10"/>
      <c r="K41" s="17">
        <v>1021.3754195106686</v>
      </c>
      <c r="L41" s="10" t="str">
        <f>VLOOKUP(A41,'[2]Procedura calcolo del premio '!$B:$O,14,FALSE)</f>
        <v>91%-100%</v>
      </c>
    </row>
    <row r="42" spans="1:12" s="3" customFormat="1" ht="12.75" customHeight="1" x14ac:dyDescent="0.2">
      <c r="A42" s="18">
        <v>31763</v>
      </c>
      <c r="B42" s="10" t="s">
        <v>57</v>
      </c>
      <c r="C42" s="10" t="s">
        <v>56</v>
      </c>
      <c r="D42" s="9">
        <v>260</v>
      </c>
      <c r="E42" s="11" t="s">
        <v>10</v>
      </c>
      <c r="F42" s="12">
        <v>43831</v>
      </c>
      <c r="G42" s="12">
        <v>44196</v>
      </c>
      <c r="H42" s="11" t="s">
        <v>44</v>
      </c>
      <c r="I42" s="13">
        <v>1094.1062202768576</v>
      </c>
      <c r="J42" s="10"/>
      <c r="K42" s="17">
        <v>1094.1062202768576</v>
      </c>
      <c r="L42" s="10" t="str">
        <f>VLOOKUP(A42,'[2]Procedura calcolo del premio '!$B:$O,14,FALSE)</f>
        <v>91%-100%</v>
      </c>
    </row>
    <row r="43" spans="1:12" s="3" customFormat="1" ht="12.75" customHeight="1" x14ac:dyDescent="0.2">
      <c r="A43" s="18">
        <v>435037</v>
      </c>
      <c r="B43" s="10" t="s">
        <v>139</v>
      </c>
      <c r="C43" s="10" t="s">
        <v>91</v>
      </c>
      <c r="D43" s="9">
        <v>428</v>
      </c>
      <c r="E43" s="11" t="s">
        <v>128</v>
      </c>
      <c r="F43" s="12">
        <v>43831</v>
      </c>
      <c r="G43" s="12">
        <v>44196</v>
      </c>
      <c r="H43" s="11" t="s">
        <v>22</v>
      </c>
      <c r="I43" s="13">
        <v>1018.0413348938338</v>
      </c>
      <c r="J43" s="10"/>
      <c r="K43" s="17">
        <v>1018.0413348938338</v>
      </c>
      <c r="L43" s="10" t="str">
        <f>VLOOKUP(A43,'[2]Procedura calcolo del premio '!$B:$O,14,FALSE)</f>
        <v>91%-100%</v>
      </c>
    </row>
    <row r="44" spans="1:12" s="3" customFormat="1" ht="12.75" customHeight="1" x14ac:dyDescent="0.2">
      <c r="A44" s="18">
        <v>453458</v>
      </c>
      <c r="B44" s="10" t="s">
        <v>239</v>
      </c>
      <c r="C44" s="10" t="s">
        <v>240</v>
      </c>
      <c r="D44" s="9">
        <v>452</v>
      </c>
      <c r="E44" s="11" t="s">
        <v>230</v>
      </c>
      <c r="F44" s="12">
        <v>43983</v>
      </c>
      <c r="G44" s="12">
        <v>44196</v>
      </c>
      <c r="H44" s="11" t="s">
        <v>22</v>
      </c>
      <c r="I44" s="13">
        <v>610.70816946461582</v>
      </c>
      <c r="J44" s="10"/>
      <c r="K44" s="17">
        <v>610.70816946461582</v>
      </c>
      <c r="L44" s="10" t="str">
        <f>VLOOKUP(A44,'[2]Procedura calcolo del premio '!$B:$O,14,FALSE)</f>
        <v>91%-100%</v>
      </c>
    </row>
    <row r="45" spans="1:12" s="3" customFormat="1" ht="12.75" customHeight="1" x14ac:dyDescent="0.2">
      <c r="A45" s="18">
        <v>410805</v>
      </c>
      <c r="B45" s="10" t="s">
        <v>121</v>
      </c>
      <c r="C45" s="10" t="s">
        <v>122</v>
      </c>
      <c r="D45" s="9">
        <v>371</v>
      </c>
      <c r="E45" s="11" t="s">
        <v>67</v>
      </c>
      <c r="F45" s="12">
        <v>43831</v>
      </c>
      <c r="G45" s="12">
        <v>44196</v>
      </c>
      <c r="H45" s="11" t="s">
        <v>44</v>
      </c>
      <c r="I45" s="13">
        <v>851.9267162898683</v>
      </c>
      <c r="J45" s="10"/>
      <c r="K45" s="17">
        <v>851.9267162898683</v>
      </c>
      <c r="L45" s="10" t="str">
        <f>VLOOKUP(A45,'[2]Procedura calcolo del premio '!$B:$O,14,FALSE)</f>
        <v>91%-100%</v>
      </c>
    </row>
    <row r="46" spans="1:12" s="3" customFormat="1" ht="12.75" customHeight="1" x14ac:dyDescent="0.2">
      <c r="A46" s="18">
        <v>75372</v>
      </c>
      <c r="B46" s="10" t="s">
        <v>146</v>
      </c>
      <c r="C46" s="10" t="s">
        <v>117</v>
      </c>
      <c r="D46" s="9">
        <v>319</v>
      </c>
      <c r="E46" s="11" t="s">
        <v>128</v>
      </c>
      <c r="F46" s="12">
        <v>43831</v>
      </c>
      <c r="G46" s="12">
        <v>44196</v>
      </c>
      <c r="H46" s="11" t="s">
        <v>22</v>
      </c>
      <c r="I46" s="13">
        <v>840.51698348241473</v>
      </c>
      <c r="J46" s="10"/>
      <c r="K46" s="17">
        <v>840.51698348241473</v>
      </c>
      <c r="L46" s="10" t="str">
        <f>VLOOKUP(A46,'[2]Procedura calcolo del premio '!$B:$O,14,FALSE)</f>
        <v>91%-100%</v>
      </c>
    </row>
    <row r="47" spans="1:12" s="3" customFormat="1" ht="12.75" customHeight="1" x14ac:dyDescent="0.2">
      <c r="A47" s="18">
        <v>61572</v>
      </c>
      <c r="B47" s="10" t="s">
        <v>255</v>
      </c>
      <c r="C47" s="10" t="s">
        <v>256</v>
      </c>
      <c r="D47" s="9">
        <v>106</v>
      </c>
      <c r="E47" s="11" t="s">
        <v>230</v>
      </c>
      <c r="F47" s="12">
        <v>43831</v>
      </c>
      <c r="G47" s="12">
        <v>44196</v>
      </c>
      <c r="H47" s="11" t="s">
        <v>22</v>
      </c>
      <c r="I47" s="13">
        <v>1021.3784431983589</v>
      </c>
      <c r="J47" s="10">
        <v>497.85</v>
      </c>
      <c r="K47" s="17">
        <v>1519.2284431983589</v>
      </c>
      <c r="L47" s="10" t="str">
        <f>VLOOKUP(A47,'[2]Procedura calcolo del premio '!$B:$O,14,FALSE)</f>
        <v>91%-100%</v>
      </c>
    </row>
    <row r="48" spans="1:12" s="3" customFormat="1" ht="12.75" customHeight="1" x14ac:dyDescent="0.2">
      <c r="A48" s="18">
        <v>68957</v>
      </c>
      <c r="B48" s="10" t="s">
        <v>59</v>
      </c>
      <c r="C48" s="10" t="s">
        <v>60</v>
      </c>
      <c r="D48" s="9">
        <v>142</v>
      </c>
      <c r="E48" s="11" t="s">
        <v>10</v>
      </c>
      <c r="F48" s="12">
        <v>43831</v>
      </c>
      <c r="G48" s="12">
        <v>44196</v>
      </c>
      <c r="H48" s="11" t="s">
        <v>44</v>
      </c>
      <c r="I48" s="13">
        <v>1094.1062202768576</v>
      </c>
      <c r="J48" s="10"/>
      <c r="K48" s="17">
        <v>1094.1062202768576</v>
      </c>
      <c r="L48" s="10" t="str">
        <f>VLOOKUP(A48,'[2]Procedura calcolo del premio '!$B:$O,14,FALSE)</f>
        <v>91%-100%</v>
      </c>
    </row>
    <row r="49" spans="1:12" s="3" customFormat="1" ht="12.75" customHeight="1" x14ac:dyDescent="0.2">
      <c r="A49" s="18">
        <v>74223</v>
      </c>
      <c r="B49" s="10" t="s">
        <v>136</v>
      </c>
      <c r="C49" s="10" t="s">
        <v>64</v>
      </c>
      <c r="D49" s="9">
        <v>281</v>
      </c>
      <c r="E49" s="11" t="s">
        <v>128</v>
      </c>
      <c r="F49" s="12">
        <v>43831</v>
      </c>
      <c r="G49" s="12">
        <v>44196</v>
      </c>
      <c r="H49" s="11" t="s">
        <v>22</v>
      </c>
      <c r="I49" s="13">
        <v>642.74828148655251</v>
      </c>
      <c r="J49" s="10"/>
      <c r="K49" s="17">
        <v>642.74828148655251</v>
      </c>
      <c r="L49" s="10" t="str">
        <f>VLOOKUP(A49,'[2]Procedura calcolo del premio '!$B:$O,14,FALSE)</f>
        <v>91%-100%</v>
      </c>
    </row>
    <row r="50" spans="1:12" s="3" customFormat="1" ht="12.75" customHeight="1" x14ac:dyDescent="0.2">
      <c r="A50" s="18">
        <v>27068</v>
      </c>
      <c r="B50" s="10" t="s">
        <v>103</v>
      </c>
      <c r="C50" s="10" t="s">
        <v>28</v>
      </c>
      <c r="D50" s="9">
        <v>387</v>
      </c>
      <c r="E50" s="11" t="s">
        <v>67</v>
      </c>
      <c r="F50" s="12">
        <v>43831</v>
      </c>
      <c r="G50" s="12">
        <v>44196</v>
      </c>
      <c r="H50" s="11" t="s">
        <v>22</v>
      </c>
      <c r="I50" s="13">
        <v>1018.0413348938338</v>
      </c>
      <c r="J50" s="10"/>
      <c r="K50" s="17">
        <v>1018.0413348938338</v>
      </c>
      <c r="L50" s="10" t="str">
        <f>VLOOKUP(A50,'[2]Procedura calcolo del premio '!$B:$O,14,FALSE)</f>
        <v>91%-100%</v>
      </c>
    </row>
    <row r="51" spans="1:12" s="3" customFormat="1" ht="12.75" customHeight="1" x14ac:dyDescent="0.2">
      <c r="A51" s="18">
        <v>93329</v>
      </c>
      <c r="B51" s="10" t="s">
        <v>73</v>
      </c>
      <c r="C51" s="10" t="s">
        <v>74</v>
      </c>
      <c r="D51" s="9">
        <v>298</v>
      </c>
      <c r="E51" s="11" t="s">
        <v>67</v>
      </c>
      <c r="F51" s="12">
        <v>43831</v>
      </c>
      <c r="G51" s="12">
        <v>44196</v>
      </c>
      <c r="H51" s="11" t="s">
        <v>11</v>
      </c>
      <c r="I51" s="13">
        <v>850.69858705118099</v>
      </c>
      <c r="J51" s="10"/>
      <c r="K51" s="17">
        <v>850.69858705118099</v>
      </c>
      <c r="L51" s="10" t="str">
        <f>VLOOKUP(A51,'[2]Procedura calcolo del premio '!$B:$O,14,FALSE)</f>
        <v>81%-90%</v>
      </c>
    </row>
    <row r="52" spans="1:12" s="3" customFormat="1" ht="12.75" customHeight="1" x14ac:dyDescent="0.2">
      <c r="A52" s="18">
        <v>45623</v>
      </c>
      <c r="B52" s="10" t="s">
        <v>62</v>
      </c>
      <c r="C52" s="10" t="s">
        <v>63</v>
      </c>
      <c r="D52" s="9">
        <v>224</v>
      </c>
      <c r="E52" s="11" t="s">
        <v>10</v>
      </c>
      <c r="F52" s="12">
        <v>43831</v>
      </c>
      <c r="G52" s="12">
        <v>44196</v>
      </c>
      <c r="H52" s="11" t="s">
        <v>44</v>
      </c>
      <c r="I52" s="13">
        <v>1094.1062202768576</v>
      </c>
      <c r="J52" s="10"/>
      <c r="K52" s="17">
        <v>1094.1062202768576</v>
      </c>
      <c r="L52" s="10" t="str">
        <f>VLOOKUP(A52,'[2]Procedura calcolo del premio '!$B:$O,14,FALSE)</f>
        <v>91%-100%</v>
      </c>
    </row>
    <row r="53" spans="1:12" s="3" customFormat="1" ht="12.75" customHeight="1" x14ac:dyDescent="0.2">
      <c r="A53" s="18">
        <v>3156</v>
      </c>
      <c r="B53" s="10" t="s">
        <v>88</v>
      </c>
      <c r="C53" s="10" t="s">
        <v>89</v>
      </c>
      <c r="D53" s="9">
        <v>434</v>
      </c>
      <c r="E53" s="11" t="s">
        <v>67</v>
      </c>
      <c r="F53" s="12">
        <v>43831</v>
      </c>
      <c r="G53" s="12">
        <v>44196</v>
      </c>
      <c r="H53" s="11" t="s">
        <v>22</v>
      </c>
      <c r="I53" s="13">
        <v>1018.0413348938338</v>
      </c>
      <c r="J53" s="10"/>
      <c r="K53" s="17">
        <v>1018.0413348938338</v>
      </c>
      <c r="L53" s="10" t="str">
        <f>VLOOKUP(A53,'[2]Procedura calcolo del premio '!$B:$O,14,FALSE)</f>
        <v>91%-100%</v>
      </c>
    </row>
    <row r="54" spans="1:12" s="3" customFormat="1" ht="12.75" customHeight="1" x14ac:dyDescent="0.2">
      <c r="A54" s="18">
        <v>67706</v>
      </c>
      <c r="B54" s="10" t="s">
        <v>259</v>
      </c>
      <c r="C54" s="10" t="s">
        <v>48</v>
      </c>
      <c r="D54" s="9">
        <v>313</v>
      </c>
      <c r="E54" s="11" t="s">
        <v>230</v>
      </c>
      <c r="F54" s="12">
        <v>43831</v>
      </c>
      <c r="G54" s="12">
        <v>44196</v>
      </c>
      <c r="H54" s="11" t="s">
        <v>22</v>
      </c>
      <c r="I54" s="13">
        <v>1021.3754195106686</v>
      </c>
      <c r="J54" s="10"/>
      <c r="K54" s="17">
        <v>1021.3754195106686</v>
      </c>
      <c r="L54" s="10" t="str">
        <f>VLOOKUP(A54,'[2]Procedura calcolo del premio '!$B:$O,14,FALSE)</f>
        <v>91%-100%</v>
      </c>
    </row>
    <row r="55" spans="1:12" s="3" customFormat="1" ht="12.75" customHeight="1" x14ac:dyDescent="0.2">
      <c r="A55" s="18">
        <v>57844</v>
      </c>
      <c r="B55" s="10" t="s">
        <v>250</v>
      </c>
      <c r="C55" s="10" t="s">
        <v>32</v>
      </c>
      <c r="D55" s="9">
        <v>100003</v>
      </c>
      <c r="E55" s="11" t="s">
        <v>230</v>
      </c>
      <c r="F55" s="12">
        <v>43831</v>
      </c>
      <c r="G55" s="12">
        <v>44196</v>
      </c>
      <c r="H55" s="11" t="s">
        <v>22</v>
      </c>
      <c r="I55" s="13">
        <v>1021.3754195106686</v>
      </c>
      <c r="J55" s="10"/>
      <c r="K55" s="17">
        <v>1021.3754195106686</v>
      </c>
      <c r="L55" s="10" t="str">
        <f>VLOOKUP(A55,'[2]Procedura calcolo del premio '!$B:$O,14,FALSE)</f>
        <v>91%-100%</v>
      </c>
    </row>
    <row r="56" spans="1:12" s="3" customFormat="1" ht="12.75" customHeight="1" x14ac:dyDescent="0.2">
      <c r="A56" s="18">
        <v>60833</v>
      </c>
      <c r="B56" s="10" t="s">
        <v>162</v>
      </c>
      <c r="C56" s="10" t="s">
        <v>163</v>
      </c>
      <c r="D56" s="9">
        <v>249</v>
      </c>
      <c r="E56" s="11" t="s">
        <v>164</v>
      </c>
      <c r="F56" s="12">
        <v>43831</v>
      </c>
      <c r="G56" s="12">
        <v>44196</v>
      </c>
      <c r="H56" s="11" t="s">
        <v>11</v>
      </c>
      <c r="I56" s="13">
        <v>922.02802785213305</v>
      </c>
      <c r="J56" s="10">
        <v>497.85</v>
      </c>
      <c r="K56" s="17">
        <v>1419.8780278521331</v>
      </c>
      <c r="L56" s="10" t="str">
        <f>VLOOKUP(A56,'[2]Procedura calcolo del premio '!$B:$O,14,FALSE)</f>
        <v>91%-100%</v>
      </c>
    </row>
    <row r="57" spans="1:12" s="3" customFormat="1" ht="12.75" customHeight="1" x14ac:dyDescent="0.2">
      <c r="A57" s="18">
        <v>82179</v>
      </c>
      <c r="B57" s="10" t="s">
        <v>214</v>
      </c>
      <c r="C57" s="10" t="s">
        <v>21</v>
      </c>
      <c r="D57" s="9">
        <v>323</v>
      </c>
      <c r="E57" s="11" t="s">
        <v>184</v>
      </c>
      <c r="F57" s="12">
        <v>43831</v>
      </c>
      <c r="G57" s="12">
        <v>44196</v>
      </c>
      <c r="H57" s="11" t="s">
        <v>22</v>
      </c>
      <c r="I57" s="13">
        <v>992.96901857523267</v>
      </c>
      <c r="J57" s="10"/>
      <c r="K57" s="17">
        <v>992.96901857523267</v>
      </c>
      <c r="L57" s="10" t="str">
        <f>VLOOKUP(A57,'[2]Procedura calcolo del premio '!$B:$O,14,FALSE)</f>
        <v>91%-100%</v>
      </c>
    </row>
    <row r="58" spans="1:12" s="3" customFormat="1" ht="12.75" customHeight="1" x14ac:dyDescent="0.2">
      <c r="A58" s="18">
        <v>48032</v>
      </c>
      <c r="B58" s="10" t="s">
        <v>276</v>
      </c>
      <c r="C58" s="10" t="s">
        <v>277</v>
      </c>
      <c r="D58" s="9">
        <v>108</v>
      </c>
      <c r="E58" s="11" t="s">
        <v>230</v>
      </c>
      <c r="F58" s="12">
        <v>43831</v>
      </c>
      <c r="G58" s="12">
        <v>44196</v>
      </c>
      <c r="H58" s="11" t="s">
        <v>22</v>
      </c>
      <c r="I58" s="13">
        <v>1021.3754195106686</v>
      </c>
      <c r="J58" s="10"/>
      <c r="K58" s="17">
        <v>1021.3754195106686</v>
      </c>
      <c r="L58" s="10" t="str">
        <f>VLOOKUP(A58,'[2]Procedura calcolo del premio '!$B:$O,14,FALSE)</f>
        <v>91%-100%</v>
      </c>
    </row>
    <row r="59" spans="1:12" s="3" customFormat="1" ht="12.75" customHeight="1" x14ac:dyDescent="0.2">
      <c r="A59" s="18">
        <v>58174</v>
      </c>
      <c r="B59" s="10" t="s">
        <v>202</v>
      </c>
      <c r="C59" s="10" t="s">
        <v>203</v>
      </c>
      <c r="D59" s="9">
        <v>343</v>
      </c>
      <c r="E59" s="11" t="s">
        <v>184</v>
      </c>
      <c r="F59" s="12">
        <v>43831</v>
      </c>
      <c r="G59" s="12">
        <v>44196</v>
      </c>
      <c r="H59" s="11" t="s">
        <v>22</v>
      </c>
      <c r="I59" s="13">
        <v>1018.2068175850535</v>
      </c>
      <c r="J59" s="10"/>
      <c r="K59" s="17">
        <v>1018.2068175850535</v>
      </c>
      <c r="L59" s="10" t="str">
        <f>VLOOKUP(A59,'[2]Procedura calcolo del premio '!$B:$O,14,FALSE)</f>
        <v>91%-100%</v>
      </c>
    </row>
    <row r="60" spans="1:12" s="3" customFormat="1" ht="12.75" customHeight="1" x14ac:dyDescent="0.2">
      <c r="A60" s="18">
        <v>11523</v>
      </c>
      <c r="B60" s="10" t="s">
        <v>300</v>
      </c>
      <c r="C60" s="10" t="s">
        <v>252</v>
      </c>
      <c r="D60" s="9">
        <v>15</v>
      </c>
      <c r="E60" s="11" t="s">
        <v>291</v>
      </c>
      <c r="F60" s="12">
        <v>43831</v>
      </c>
      <c r="G60" s="12">
        <v>44196</v>
      </c>
      <c r="H60" s="11" t="s">
        <v>22</v>
      </c>
      <c r="I60" s="13">
        <v>1077.618567525346</v>
      </c>
      <c r="J60" s="10"/>
      <c r="K60" s="17">
        <v>1077.618567525346</v>
      </c>
      <c r="L60" s="10" t="str">
        <f>VLOOKUP(A60,'[2]Procedura calcolo del premio '!$B:$O,14,FALSE)</f>
        <v>91%-100%</v>
      </c>
    </row>
    <row r="61" spans="1:12" s="3" customFormat="1" ht="12.75" customHeight="1" x14ac:dyDescent="0.2">
      <c r="A61" s="18">
        <v>411477</v>
      </c>
      <c r="B61" s="10" t="s">
        <v>151</v>
      </c>
      <c r="C61" s="10" t="s">
        <v>152</v>
      </c>
      <c r="D61" s="9">
        <v>354</v>
      </c>
      <c r="E61" s="11" t="s">
        <v>128</v>
      </c>
      <c r="F61" s="12">
        <v>43831</v>
      </c>
      <c r="G61" s="12">
        <v>44196</v>
      </c>
      <c r="H61" s="11" t="s">
        <v>44</v>
      </c>
      <c r="I61" s="13">
        <v>1094.1062202768576</v>
      </c>
      <c r="J61" s="10"/>
      <c r="K61" s="17">
        <v>1094.1062202768576</v>
      </c>
      <c r="L61" s="10" t="str">
        <f>VLOOKUP(A61,'[2]Procedura calcolo del premio '!$B:$O,14,FALSE)</f>
        <v>91%-100%</v>
      </c>
    </row>
    <row r="62" spans="1:12" s="3" customFormat="1" ht="12.75" customHeight="1" x14ac:dyDescent="0.2">
      <c r="A62" s="18">
        <v>4131</v>
      </c>
      <c r="B62" s="10" t="s">
        <v>151</v>
      </c>
      <c r="C62" s="10" t="s">
        <v>91</v>
      </c>
      <c r="D62" s="9">
        <v>446</v>
      </c>
      <c r="E62" s="11" t="s">
        <v>164</v>
      </c>
      <c r="F62" s="12">
        <v>43831</v>
      </c>
      <c r="G62" s="12">
        <v>44196</v>
      </c>
      <c r="H62" s="11" t="s">
        <v>22</v>
      </c>
      <c r="I62" s="13">
        <v>1019.703955339364</v>
      </c>
      <c r="J62" s="10"/>
      <c r="K62" s="17">
        <v>1019.703955339364</v>
      </c>
      <c r="L62" s="10" t="str">
        <f>VLOOKUP(A62,'[2]Procedura calcolo del premio '!$B:$O,14,FALSE)</f>
        <v>91%-100%</v>
      </c>
    </row>
    <row r="63" spans="1:12" s="3" customFormat="1" ht="12.75" customHeight="1" x14ac:dyDescent="0.2">
      <c r="A63" s="18">
        <v>439412</v>
      </c>
      <c r="B63" s="10" t="s">
        <v>285</v>
      </c>
      <c r="C63" s="10" t="s">
        <v>24</v>
      </c>
      <c r="D63" s="9">
        <v>404</v>
      </c>
      <c r="E63" s="11" t="s">
        <v>230</v>
      </c>
      <c r="F63" s="12">
        <v>43831</v>
      </c>
      <c r="G63" s="12">
        <v>44196</v>
      </c>
      <c r="H63" s="11" t="s">
        <v>44</v>
      </c>
      <c r="I63" s="13">
        <v>908.00610798229468</v>
      </c>
      <c r="J63" s="10"/>
      <c r="K63" s="17">
        <v>908.00610798229468</v>
      </c>
      <c r="L63" s="10" t="str">
        <f>VLOOKUP(A63,'[2]Procedura calcolo del premio '!$B:$O,14,FALSE)</f>
        <v>91%-100%</v>
      </c>
    </row>
    <row r="64" spans="1:12" s="3" customFormat="1" ht="12.75" customHeight="1" x14ac:dyDescent="0.2">
      <c r="A64" s="18">
        <v>403204</v>
      </c>
      <c r="B64" s="10" t="s">
        <v>280</v>
      </c>
      <c r="C64" s="10" t="s">
        <v>281</v>
      </c>
      <c r="D64" s="9">
        <v>432</v>
      </c>
      <c r="E64" s="11" t="s">
        <v>230</v>
      </c>
      <c r="F64" s="12">
        <v>43831</v>
      </c>
      <c r="G64" s="12">
        <v>44196</v>
      </c>
      <c r="H64" s="11" t="s">
        <v>44</v>
      </c>
      <c r="I64" s="13">
        <v>1097.4403048936924</v>
      </c>
      <c r="J64" s="10"/>
      <c r="K64" s="17">
        <v>1097.4403048936924</v>
      </c>
      <c r="L64" s="10" t="str">
        <f>VLOOKUP(A64,'[2]Procedura calcolo del premio '!$B:$O,14,FALSE)</f>
        <v>91%-100%</v>
      </c>
    </row>
    <row r="65" spans="1:70" s="3" customFormat="1" ht="12.75" customHeight="1" x14ac:dyDescent="0.2">
      <c r="A65" s="18">
        <v>411609</v>
      </c>
      <c r="B65" s="10" t="s">
        <v>237</v>
      </c>
      <c r="C65" s="10" t="s">
        <v>56</v>
      </c>
      <c r="D65" s="9">
        <v>450</v>
      </c>
      <c r="E65" s="11" t="s">
        <v>230</v>
      </c>
      <c r="F65" s="12">
        <v>43941</v>
      </c>
      <c r="G65" s="12">
        <v>44196</v>
      </c>
      <c r="H65" s="11" t="s">
        <v>22</v>
      </c>
      <c r="I65" s="13">
        <v>724.18201487207773</v>
      </c>
      <c r="J65" s="10"/>
      <c r="K65" s="17">
        <v>724.18201487207773</v>
      </c>
      <c r="L65" s="10" t="str">
        <f>VLOOKUP(A65,'[2]Procedura calcolo del premio '!$B:$O,14,FALSE)</f>
        <v>91%-100%</v>
      </c>
    </row>
    <row r="66" spans="1:70" s="4" customFormat="1" ht="12.75" customHeight="1" x14ac:dyDescent="0.2">
      <c r="A66" s="18">
        <v>79779</v>
      </c>
      <c r="B66" s="10" t="s">
        <v>167</v>
      </c>
      <c r="C66" s="10" t="s">
        <v>168</v>
      </c>
      <c r="D66" s="9">
        <v>310</v>
      </c>
      <c r="E66" s="11" t="s">
        <v>164</v>
      </c>
      <c r="F66" s="12">
        <v>43831</v>
      </c>
      <c r="G66" s="12">
        <v>44196</v>
      </c>
      <c r="H66" s="11" t="s">
        <v>22</v>
      </c>
      <c r="I66" s="13">
        <v>841.93021086111548</v>
      </c>
      <c r="J66" s="10"/>
      <c r="K66" s="17">
        <v>841.93021086111548</v>
      </c>
      <c r="L66" s="10" t="str">
        <f>VLOOKUP(A66,'[2]Procedura calcolo del premio '!$B:$O,14,FALSE)</f>
        <v>91%-100%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</row>
    <row r="67" spans="1:70" s="4" customFormat="1" ht="12.75" customHeight="1" x14ac:dyDescent="0.2">
      <c r="A67" s="18">
        <v>16994</v>
      </c>
      <c r="B67" s="10" t="s">
        <v>167</v>
      </c>
      <c r="C67" s="10" t="s">
        <v>74</v>
      </c>
      <c r="D67" s="9">
        <v>394</v>
      </c>
      <c r="E67" s="11" t="s">
        <v>230</v>
      </c>
      <c r="F67" s="12">
        <v>43831</v>
      </c>
      <c r="G67" s="12">
        <v>44196</v>
      </c>
      <c r="H67" s="11" t="s">
        <v>22</v>
      </c>
      <c r="I67" s="13">
        <v>1021.3754195106686</v>
      </c>
      <c r="J67" s="10"/>
      <c r="K67" s="17">
        <v>1021.3754195106686</v>
      </c>
      <c r="L67" s="10" t="str">
        <f>VLOOKUP(A67,'[2]Procedura calcolo del premio '!$B:$O,14,FALSE)</f>
        <v>91%-100%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</row>
    <row r="68" spans="1:70" s="4" customFormat="1" ht="12.75" customHeight="1" x14ac:dyDescent="0.2">
      <c r="A68" s="18">
        <v>448563</v>
      </c>
      <c r="B68" s="10" t="s">
        <v>49</v>
      </c>
      <c r="C68" s="10" t="s">
        <v>50</v>
      </c>
      <c r="D68" s="9">
        <v>437</v>
      </c>
      <c r="E68" s="11" t="s">
        <v>10</v>
      </c>
      <c r="F68" s="12">
        <v>43831</v>
      </c>
      <c r="G68" s="12">
        <v>44196</v>
      </c>
      <c r="H68" s="11" t="s">
        <v>44</v>
      </c>
      <c r="I68" s="13">
        <v>1094.1062202768576</v>
      </c>
      <c r="J68" s="10"/>
      <c r="K68" s="17">
        <v>1094.1062202768576</v>
      </c>
      <c r="L68" s="10" t="str">
        <f>VLOOKUP(A68,'[2]Procedura calcolo del premio '!$B:$O,14,FALSE)</f>
        <v>91%-100%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</row>
    <row r="69" spans="1:70" s="4" customFormat="1" ht="12.75" customHeight="1" x14ac:dyDescent="0.2">
      <c r="A69" s="18">
        <v>411484</v>
      </c>
      <c r="B69" s="10" t="s">
        <v>14</v>
      </c>
      <c r="C69" s="10" t="s">
        <v>15</v>
      </c>
      <c r="D69" s="9">
        <v>366</v>
      </c>
      <c r="E69" s="11" t="s">
        <v>10</v>
      </c>
      <c r="F69" s="12">
        <v>43831</v>
      </c>
      <c r="G69" s="12">
        <v>44196</v>
      </c>
      <c r="H69" s="11" t="s">
        <v>11</v>
      </c>
      <c r="I69" s="13">
        <v>850.69858705118099</v>
      </c>
      <c r="J69" s="10"/>
      <c r="K69" s="17">
        <v>850.69858705118099</v>
      </c>
      <c r="L69" s="10" t="str">
        <f>VLOOKUP(A69,'[2]Procedura calcolo del premio '!$B:$O,14,FALSE)</f>
        <v>81%-90%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</row>
    <row r="70" spans="1:70" s="4" customFormat="1" ht="12.75" customHeight="1" x14ac:dyDescent="0.2">
      <c r="A70" s="18">
        <v>446924</v>
      </c>
      <c r="B70" s="10" t="s">
        <v>14</v>
      </c>
      <c r="C70" s="10" t="s">
        <v>82</v>
      </c>
      <c r="D70" s="9">
        <v>424</v>
      </c>
      <c r="E70" s="11" t="s">
        <v>67</v>
      </c>
      <c r="F70" s="12">
        <v>43831</v>
      </c>
      <c r="G70" s="12">
        <v>44033</v>
      </c>
      <c r="H70" s="11" t="s">
        <v>22</v>
      </c>
      <c r="I70" s="13">
        <v>577.65474438392187</v>
      </c>
      <c r="J70" s="10"/>
      <c r="K70" s="17">
        <v>577.65474438392187</v>
      </c>
      <c r="L70" s="10" t="str">
        <f>VLOOKUP(A70,'[2]Procedura calcolo del premio '!$B:$O,14,FALSE)</f>
        <v>91%-100%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</row>
    <row r="71" spans="1:70" s="4" customFormat="1" ht="12.75" customHeight="1" x14ac:dyDescent="0.2">
      <c r="A71" s="18">
        <v>77816</v>
      </c>
      <c r="B71" s="10" t="s">
        <v>111</v>
      </c>
      <c r="C71" s="10" t="s">
        <v>72</v>
      </c>
      <c r="D71" s="9">
        <v>111</v>
      </c>
      <c r="E71" s="11" t="s">
        <v>67</v>
      </c>
      <c r="F71" s="12">
        <v>43831</v>
      </c>
      <c r="G71" s="12">
        <v>44196</v>
      </c>
      <c r="H71" s="11" t="s">
        <v>22</v>
      </c>
      <c r="I71" s="13">
        <v>1018.0413348938338</v>
      </c>
      <c r="J71" s="10"/>
      <c r="K71" s="17">
        <v>1018.0413348938338</v>
      </c>
      <c r="L71" s="10" t="str">
        <f>VLOOKUP(A71,'[2]Procedura calcolo del premio '!$B:$O,14,FALSE)</f>
        <v>91%-100%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</row>
    <row r="72" spans="1:70" s="4" customFormat="1" ht="12.75" customHeight="1" x14ac:dyDescent="0.2">
      <c r="A72" s="18">
        <v>446446</v>
      </c>
      <c r="B72" s="10" t="s">
        <v>226</v>
      </c>
      <c r="C72" s="10" t="s">
        <v>181</v>
      </c>
      <c r="D72" s="9">
        <v>422</v>
      </c>
      <c r="E72" s="11" t="s">
        <v>184</v>
      </c>
      <c r="F72" s="12">
        <v>43831</v>
      </c>
      <c r="G72" s="12">
        <v>44196</v>
      </c>
      <c r="H72" s="11" t="s">
        <v>44</v>
      </c>
      <c r="I72" s="13">
        <v>1094.2717029680773</v>
      </c>
      <c r="J72" s="10"/>
      <c r="K72" s="17">
        <v>1094.2717029680773</v>
      </c>
      <c r="L72" s="10" t="str">
        <f>VLOOKUP(A72,'[2]Procedura calcolo del premio '!$B:$O,14,FALSE)</f>
        <v>91%-100%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</row>
    <row r="73" spans="1:70" s="4" customFormat="1" ht="12.75" customHeight="1" x14ac:dyDescent="0.2">
      <c r="A73" s="18">
        <v>411441</v>
      </c>
      <c r="B73" s="10" t="s">
        <v>20</v>
      </c>
      <c r="C73" s="10" t="s">
        <v>21</v>
      </c>
      <c r="D73" s="9">
        <v>160</v>
      </c>
      <c r="E73" s="11" t="s">
        <v>10</v>
      </c>
      <c r="F73" s="12">
        <v>43831</v>
      </c>
      <c r="G73" s="12">
        <v>44196</v>
      </c>
      <c r="H73" s="11" t="s">
        <v>11</v>
      </c>
      <c r="I73" s="13">
        <v>850.69858705118099</v>
      </c>
      <c r="J73" s="10"/>
      <c r="K73" s="17">
        <v>850.69858705118099</v>
      </c>
      <c r="L73" s="10" t="str">
        <f>VLOOKUP(A73,'[2]Procedura calcolo del premio '!$B:$O,14,FALSE)</f>
        <v>81%-90%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</row>
    <row r="74" spans="1:70" s="4" customFormat="1" ht="12.75" customHeight="1" x14ac:dyDescent="0.2">
      <c r="A74" s="18">
        <v>67707</v>
      </c>
      <c r="B74" s="10" t="s">
        <v>176</v>
      </c>
      <c r="C74" s="10" t="s">
        <v>177</v>
      </c>
      <c r="D74" s="9">
        <v>69</v>
      </c>
      <c r="E74" s="11" t="s">
        <v>164</v>
      </c>
      <c r="F74" s="12">
        <v>43831</v>
      </c>
      <c r="G74" s="12">
        <v>44196</v>
      </c>
      <c r="H74" s="11" t="s">
        <v>44</v>
      </c>
      <c r="I74" s="13">
        <v>853.25681264629259</v>
      </c>
      <c r="J74" s="10"/>
      <c r="K74" s="17">
        <v>853.25681264629259</v>
      </c>
      <c r="L74" s="10" t="str">
        <f>VLOOKUP(A74,'[2]Procedura calcolo del premio '!$B:$O,14,FALSE)</f>
        <v>91%-100%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</row>
    <row r="75" spans="1:70" s="4" customFormat="1" ht="12.75" customHeight="1" x14ac:dyDescent="0.2">
      <c r="A75" s="18">
        <v>71574</v>
      </c>
      <c r="B75" s="10" t="s">
        <v>269</v>
      </c>
      <c r="C75" s="10" t="s">
        <v>270</v>
      </c>
      <c r="D75" s="9">
        <v>112</v>
      </c>
      <c r="E75" s="11" t="s">
        <v>230</v>
      </c>
      <c r="F75" s="12">
        <v>43831</v>
      </c>
      <c r="G75" s="12">
        <v>44196</v>
      </c>
      <c r="H75" s="11" t="s">
        <v>22</v>
      </c>
      <c r="I75" s="13">
        <v>1021.3754195106686</v>
      </c>
      <c r="J75" s="10"/>
      <c r="K75" s="17">
        <v>1021.3754195106686</v>
      </c>
      <c r="L75" s="10" t="str">
        <f>VLOOKUP(A75,'[2]Procedura calcolo del premio '!$B:$O,14,FALSE)</f>
        <v>91%-100%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</row>
    <row r="76" spans="1:70" s="4" customFormat="1" ht="12.75" customHeight="1" x14ac:dyDescent="0.2">
      <c r="A76" s="18">
        <v>447602</v>
      </c>
      <c r="B76" s="10" t="s">
        <v>173</v>
      </c>
      <c r="C76" s="10" t="s">
        <v>86</v>
      </c>
      <c r="D76" s="9">
        <v>429</v>
      </c>
      <c r="E76" s="11" t="s">
        <v>164</v>
      </c>
      <c r="F76" s="12">
        <v>43831</v>
      </c>
      <c r="G76" s="12">
        <v>44196</v>
      </c>
      <c r="H76" s="11" t="s">
        <v>44</v>
      </c>
      <c r="I76" s="13">
        <v>1095.7688407223879</v>
      </c>
      <c r="J76" s="10"/>
      <c r="K76" s="17">
        <v>1095.7688407223879</v>
      </c>
      <c r="L76" s="10" t="str">
        <f>VLOOKUP(A76,'[2]Procedura calcolo del premio '!$B:$O,14,FALSE)</f>
        <v>91%-100%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</row>
    <row r="77" spans="1:70" s="4" customFormat="1" ht="12.75" customHeight="1" x14ac:dyDescent="0.2">
      <c r="A77" s="18">
        <v>62411</v>
      </c>
      <c r="B77" s="10" t="s">
        <v>65</v>
      </c>
      <c r="C77" s="10" t="s">
        <v>66</v>
      </c>
      <c r="D77" s="9">
        <v>503</v>
      </c>
      <c r="E77" s="11" t="s">
        <v>67</v>
      </c>
      <c r="F77" s="12">
        <v>43831</v>
      </c>
      <c r="G77" s="12">
        <v>44196</v>
      </c>
      <c r="H77" s="11" t="s">
        <v>11</v>
      </c>
      <c r="I77" s="13">
        <v>941.97644951080974</v>
      </c>
      <c r="J77" s="10"/>
      <c r="K77" s="17">
        <v>941.97644951080974</v>
      </c>
      <c r="L77" s="10" t="str">
        <f>VLOOKUP(A77,'[2]Procedura calcolo del premio '!$B:$O,14,FALSE)</f>
        <v>91%-100%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</row>
    <row r="78" spans="1:70" s="4" customFormat="1" ht="12.75" customHeight="1" x14ac:dyDescent="0.2">
      <c r="A78" s="18">
        <v>25575</v>
      </c>
      <c r="B78" s="10" t="s">
        <v>26</v>
      </c>
      <c r="C78" s="10" t="s">
        <v>27</v>
      </c>
      <c r="D78" s="9">
        <v>332</v>
      </c>
      <c r="E78" s="11" t="s">
        <v>10</v>
      </c>
      <c r="F78" s="12">
        <v>43831</v>
      </c>
      <c r="G78" s="12">
        <v>44196</v>
      </c>
      <c r="H78" s="11" t="s">
        <v>22</v>
      </c>
      <c r="I78" s="13">
        <v>1018.0413348938338</v>
      </c>
      <c r="J78" s="10"/>
      <c r="K78" s="17">
        <v>1018.0413348938338</v>
      </c>
      <c r="L78" s="10" t="str">
        <f>VLOOKUP(A78,'[2]Procedura calcolo del premio '!$B:$O,14,FALSE)</f>
        <v>91%-100%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</row>
    <row r="79" spans="1:70" s="4" customFormat="1" ht="12.75" customHeight="1" x14ac:dyDescent="0.2">
      <c r="A79" s="18">
        <v>431360</v>
      </c>
      <c r="B79" s="10" t="s">
        <v>298</v>
      </c>
      <c r="C79" s="10" t="s">
        <v>299</v>
      </c>
      <c r="D79" s="9">
        <v>398</v>
      </c>
      <c r="E79" s="11" t="s">
        <v>291</v>
      </c>
      <c r="F79" s="12">
        <v>43831</v>
      </c>
      <c r="G79" s="12">
        <v>44196</v>
      </c>
      <c r="H79" s="11" t="s">
        <v>22</v>
      </c>
      <c r="I79" s="13">
        <v>1077.618567525346</v>
      </c>
      <c r="J79" s="10"/>
      <c r="K79" s="17">
        <v>1077.618567525346</v>
      </c>
      <c r="L79" s="10" t="str">
        <f>VLOOKUP(A79,'[2]Procedura calcolo del premio '!$B:$O,14,FALSE)</f>
        <v>91%-100%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s="4" customFormat="1" ht="12.75" customHeight="1" x14ac:dyDescent="0.2">
      <c r="A80" s="18">
        <v>456369</v>
      </c>
      <c r="B80" s="10" t="s">
        <v>192</v>
      </c>
      <c r="C80" s="10" t="s">
        <v>193</v>
      </c>
      <c r="D80" s="9">
        <v>463</v>
      </c>
      <c r="E80" s="11" t="s">
        <v>184</v>
      </c>
      <c r="F80" s="12">
        <v>44104</v>
      </c>
      <c r="G80" s="12">
        <v>44196</v>
      </c>
      <c r="H80" s="11" t="s">
        <v>22</v>
      </c>
      <c r="I80" s="13">
        <v>280.6268224365507</v>
      </c>
      <c r="J80" s="10"/>
      <c r="K80" s="17">
        <v>280.6268224365507</v>
      </c>
      <c r="L80" s="10" t="str">
        <f>VLOOKUP(A80,'[2]Procedura calcolo del premio '!$B:$O,14,FALSE)</f>
        <v>91%-100%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</row>
    <row r="81" spans="1:70" s="4" customFormat="1" ht="12.75" customHeight="1" x14ac:dyDescent="0.2">
      <c r="A81" s="18">
        <v>411174</v>
      </c>
      <c r="B81" s="10" t="s">
        <v>180</v>
      </c>
      <c r="C81" s="10" t="s">
        <v>181</v>
      </c>
      <c r="D81" s="9">
        <v>331</v>
      </c>
      <c r="E81" s="11" t="s">
        <v>164</v>
      </c>
      <c r="F81" s="12">
        <v>43831</v>
      </c>
      <c r="G81" s="12">
        <v>44196</v>
      </c>
      <c r="H81" s="11" t="s">
        <v>44</v>
      </c>
      <c r="I81" s="13">
        <v>853.25681264629259</v>
      </c>
      <c r="J81" s="10"/>
      <c r="K81" s="17">
        <v>853.25681264629259</v>
      </c>
      <c r="L81" s="10" t="str">
        <f>VLOOKUP(A81,'[2]Procedura calcolo del premio '!$B:$O,14,FALSE)</f>
        <v>91%-100%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</row>
    <row r="82" spans="1:70" s="4" customFormat="1" ht="12.75" customHeight="1" x14ac:dyDescent="0.2">
      <c r="A82" s="18">
        <v>72160</v>
      </c>
      <c r="B82" s="10" t="s">
        <v>189</v>
      </c>
      <c r="C82" s="10" t="s">
        <v>48</v>
      </c>
      <c r="D82" s="9">
        <v>184</v>
      </c>
      <c r="E82" s="11" t="s">
        <v>184</v>
      </c>
      <c r="F82" s="12">
        <v>43831</v>
      </c>
      <c r="G82" s="12">
        <v>44196</v>
      </c>
      <c r="H82" s="11" t="s">
        <v>11</v>
      </c>
      <c r="I82" s="13">
        <v>942.14193220202947</v>
      </c>
      <c r="J82" s="10"/>
      <c r="K82" s="17">
        <v>942.14193220202947</v>
      </c>
      <c r="L82" s="10" t="str">
        <f>VLOOKUP(A82,'[2]Procedura calcolo del premio '!$B:$O,14,FALSE)</f>
        <v>91%-100%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</row>
    <row r="83" spans="1:70" s="4" customFormat="1" ht="12.75" customHeight="1" x14ac:dyDescent="0.2">
      <c r="A83" s="18">
        <v>411469</v>
      </c>
      <c r="B83" s="10" t="s">
        <v>149</v>
      </c>
      <c r="C83" s="10" t="s">
        <v>64</v>
      </c>
      <c r="D83" s="9">
        <v>339</v>
      </c>
      <c r="E83" s="11" t="s">
        <v>128</v>
      </c>
      <c r="F83" s="12">
        <v>43831</v>
      </c>
      <c r="G83" s="12">
        <v>44196</v>
      </c>
      <c r="H83" s="11" t="s">
        <v>44</v>
      </c>
      <c r="I83" s="13">
        <v>692.19045698551804</v>
      </c>
      <c r="J83" s="10"/>
      <c r="K83" s="17">
        <v>692.19045698551804</v>
      </c>
      <c r="L83" s="10" t="str">
        <f>VLOOKUP(A83,'[2]Procedura calcolo del premio '!$B:$O,14,FALSE)</f>
        <v>91%-100%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</row>
    <row r="84" spans="1:70" s="4" customFormat="1" ht="12.75" customHeight="1" x14ac:dyDescent="0.2">
      <c r="A84" s="18">
        <v>447801</v>
      </c>
      <c r="B84" s="10" t="s">
        <v>251</v>
      </c>
      <c r="C84" s="10" t="s">
        <v>252</v>
      </c>
      <c r="D84" s="9">
        <v>431</v>
      </c>
      <c r="E84" s="11" t="s">
        <v>230</v>
      </c>
      <c r="F84" s="12">
        <v>43831</v>
      </c>
      <c r="G84" s="12">
        <v>44196</v>
      </c>
      <c r="H84" s="11" t="s">
        <v>22</v>
      </c>
      <c r="I84" s="13">
        <v>922.15766005105399</v>
      </c>
      <c r="J84" s="10"/>
      <c r="K84" s="17">
        <v>922.15766005105399</v>
      </c>
      <c r="L84" s="10" t="str">
        <f>VLOOKUP(A84,'[2]Procedura calcolo del premio '!$B:$O,14,FALSE)</f>
        <v>81%-90%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</row>
    <row r="85" spans="1:70" s="4" customFormat="1" ht="12.75" customHeight="1" x14ac:dyDescent="0.2">
      <c r="A85" s="18">
        <v>61858</v>
      </c>
      <c r="B85" s="10" t="s">
        <v>274</v>
      </c>
      <c r="C85" s="10" t="s">
        <v>211</v>
      </c>
      <c r="D85" s="9">
        <v>114</v>
      </c>
      <c r="E85" s="11" t="s">
        <v>230</v>
      </c>
      <c r="F85" s="12">
        <v>43831</v>
      </c>
      <c r="G85" s="12">
        <v>44196</v>
      </c>
      <c r="H85" s="11" t="s">
        <v>22</v>
      </c>
      <c r="I85" s="13">
        <v>1021.3754195106686</v>
      </c>
      <c r="J85" s="10"/>
      <c r="K85" s="17">
        <v>1021.3754195106686</v>
      </c>
      <c r="L85" s="10" t="str">
        <f>VLOOKUP(A85,'[2]Procedura calcolo del premio '!$B:$O,14,FALSE)</f>
        <v>91%-100%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</row>
    <row r="86" spans="1:70" s="4" customFormat="1" ht="12.75" customHeight="1" x14ac:dyDescent="0.2">
      <c r="A86" s="18">
        <v>411487</v>
      </c>
      <c r="B86" s="10" t="s">
        <v>104</v>
      </c>
      <c r="C86" s="10" t="s">
        <v>105</v>
      </c>
      <c r="D86" s="9">
        <v>373</v>
      </c>
      <c r="E86" s="11" t="s">
        <v>67</v>
      </c>
      <c r="F86" s="12">
        <v>43831</v>
      </c>
      <c r="G86" s="12">
        <v>44196</v>
      </c>
      <c r="H86" s="11" t="s">
        <v>22</v>
      </c>
      <c r="I86" s="13">
        <v>919.15698389590261</v>
      </c>
      <c r="J86" s="10"/>
      <c r="K86" s="17">
        <v>919.15698389590261</v>
      </c>
      <c r="L86" s="10" t="str">
        <f>VLOOKUP(A86,'[2]Procedura calcolo del premio '!$B:$O,14,FALSE)</f>
        <v>81%-90%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</row>
    <row r="87" spans="1:70" s="4" customFormat="1" ht="12.75" customHeight="1" x14ac:dyDescent="0.2">
      <c r="A87" s="18">
        <v>57270</v>
      </c>
      <c r="B87" s="10" t="s">
        <v>166</v>
      </c>
      <c r="C87" s="10" t="s">
        <v>74</v>
      </c>
      <c r="D87" s="9">
        <v>280</v>
      </c>
      <c r="E87" s="11" t="s">
        <v>164</v>
      </c>
      <c r="F87" s="12">
        <v>43831</v>
      </c>
      <c r="G87" s="12">
        <v>44196</v>
      </c>
      <c r="H87" s="11" t="s">
        <v>22</v>
      </c>
      <c r="I87" s="13">
        <v>841.93021086111548</v>
      </c>
      <c r="J87" s="10"/>
      <c r="K87" s="17">
        <v>841.93021086111548</v>
      </c>
      <c r="L87" s="10" t="str">
        <f>VLOOKUP(A87,'[2]Procedura calcolo del premio '!$B:$O,14,FALSE)</f>
        <v>91%-100%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</row>
    <row r="88" spans="1:70" s="4" customFormat="1" ht="12.75" customHeight="1" x14ac:dyDescent="0.2">
      <c r="A88" s="18">
        <v>60366</v>
      </c>
      <c r="B88" s="10" t="s">
        <v>257</v>
      </c>
      <c r="C88" s="10" t="s">
        <v>130</v>
      </c>
      <c r="D88" s="9">
        <v>117</v>
      </c>
      <c r="E88" s="11" t="s">
        <v>230</v>
      </c>
      <c r="F88" s="12">
        <v>43831</v>
      </c>
      <c r="G88" s="12">
        <v>44196</v>
      </c>
      <c r="H88" s="11" t="s">
        <v>22</v>
      </c>
      <c r="I88" s="13">
        <v>1021.3784431983589</v>
      </c>
      <c r="J88" s="10">
        <v>497.85</v>
      </c>
      <c r="K88" s="17">
        <v>1519.2284431983589</v>
      </c>
      <c r="L88" s="10" t="str">
        <f>VLOOKUP(A88,'[2]Procedura calcolo del premio '!$B:$O,14,FALSE)</f>
        <v>91%-100%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</row>
    <row r="89" spans="1:70" s="4" customFormat="1" ht="12.75" customHeight="1" x14ac:dyDescent="0.2">
      <c r="A89" s="18">
        <v>456371</v>
      </c>
      <c r="B89" s="10" t="s">
        <v>194</v>
      </c>
      <c r="C89" s="10" t="s">
        <v>195</v>
      </c>
      <c r="D89" s="9">
        <v>464</v>
      </c>
      <c r="E89" s="11" t="s">
        <v>184</v>
      </c>
      <c r="F89" s="12">
        <v>44104</v>
      </c>
      <c r="G89" s="12">
        <v>44196</v>
      </c>
      <c r="H89" s="11" t="s">
        <v>22</v>
      </c>
      <c r="I89" s="13">
        <v>255.48392268434787</v>
      </c>
      <c r="J89" s="10"/>
      <c r="K89" s="17">
        <v>255.48392268434787</v>
      </c>
      <c r="L89" s="10" t="str">
        <f>VLOOKUP(A89,'[2]Procedura calcolo del premio '!$B:$O,14,FALSE)</f>
        <v>81%-90%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</row>
    <row r="90" spans="1:70" s="4" customFormat="1" ht="12.75" customHeight="1" x14ac:dyDescent="0.2">
      <c r="A90" s="18">
        <v>57824</v>
      </c>
      <c r="B90" s="10" t="s">
        <v>42</v>
      </c>
      <c r="C90" s="10" t="s">
        <v>43</v>
      </c>
      <c r="D90" s="9">
        <v>411</v>
      </c>
      <c r="E90" s="11" t="s">
        <v>10</v>
      </c>
      <c r="F90" s="12">
        <v>43831</v>
      </c>
      <c r="G90" s="12">
        <v>44196</v>
      </c>
      <c r="H90" s="11" t="s">
        <v>44</v>
      </c>
      <c r="I90" s="13">
        <v>1094.1062202768576</v>
      </c>
      <c r="J90" s="10"/>
      <c r="K90" s="17">
        <v>1094.1062202768576</v>
      </c>
      <c r="L90" s="10" t="str">
        <f>VLOOKUP(A90,'[2]Procedura calcolo del premio '!$B:$O,14,FALSE)</f>
        <v>91%-100%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</row>
    <row r="91" spans="1:70" s="4" customFormat="1" ht="12.75" customHeight="1" x14ac:dyDescent="0.2">
      <c r="A91" s="18">
        <v>88926</v>
      </c>
      <c r="B91" s="10" t="s">
        <v>282</v>
      </c>
      <c r="C91" s="10" t="s">
        <v>152</v>
      </c>
      <c r="D91" s="9">
        <v>439</v>
      </c>
      <c r="E91" s="11" t="s">
        <v>230</v>
      </c>
      <c r="F91" s="12">
        <v>43831</v>
      </c>
      <c r="G91" s="12">
        <v>44196</v>
      </c>
      <c r="H91" s="11" t="s">
        <v>44</v>
      </c>
      <c r="I91" s="13">
        <v>694.3576119864606</v>
      </c>
      <c r="J91" s="10"/>
      <c r="K91" s="17">
        <v>694.3576119864606</v>
      </c>
      <c r="L91" s="10" t="str">
        <f>VLOOKUP(A91,'[2]Procedura calcolo del premio '!$B:$O,14,FALSE)</f>
        <v>91%-100%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</row>
    <row r="92" spans="1:70" s="4" customFormat="1" ht="12.75" customHeight="1" x14ac:dyDescent="0.2">
      <c r="A92" s="18">
        <v>24439</v>
      </c>
      <c r="B92" s="10" t="s">
        <v>265</v>
      </c>
      <c r="C92" s="10" t="s">
        <v>266</v>
      </c>
      <c r="D92" s="9">
        <v>120</v>
      </c>
      <c r="E92" s="11" t="s">
        <v>230</v>
      </c>
      <c r="F92" s="12">
        <v>43831</v>
      </c>
      <c r="G92" s="12">
        <v>44196</v>
      </c>
      <c r="H92" s="11" t="s">
        <v>22</v>
      </c>
      <c r="I92" s="13">
        <v>1021.3784431983589</v>
      </c>
      <c r="J92" s="10">
        <v>497.85</v>
      </c>
      <c r="K92" s="17">
        <v>1519.2284431983589</v>
      </c>
      <c r="L92" s="10" t="str">
        <f>VLOOKUP(A92,'[2]Procedura calcolo del premio '!$B:$O,14,FALSE)</f>
        <v>91%-100%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</row>
    <row r="93" spans="1:70" s="4" customFormat="1" ht="12.75" customHeight="1" x14ac:dyDescent="0.2">
      <c r="A93" s="18">
        <v>21447</v>
      </c>
      <c r="B93" s="10" t="s">
        <v>187</v>
      </c>
      <c r="C93" s="10" t="s">
        <v>41</v>
      </c>
      <c r="D93" s="9">
        <v>290</v>
      </c>
      <c r="E93" s="11" t="s">
        <v>184</v>
      </c>
      <c r="F93" s="12">
        <v>43831</v>
      </c>
      <c r="G93" s="12">
        <v>44196</v>
      </c>
      <c r="H93" s="11" t="s">
        <v>11</v>
      </c>
      <c r="I93" s="13">
        <v>942.14193220202947</v>
      </c>
      <c r="J93" s="10"/>
      <c r="K93" s="17">
        <v>942.14193220202947</v>
      </c>
      <c r="L93" s="10" t="str">
        <f>VLOOKUP(A93,'[2]Procedura calcolo del premio '!$B:$O,14,FALSE)</f>
        <v>91%-100%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</row>
    <row r="94" spans="1:70" s="4" customFormat="1" ht="12.75" customHeight="1" x14ac:dyDescent="0.2">
      <c r="A94" s="18">
        <v>456412</v>
      </c>
      <c r="B94" s="10" t="s">
        <v>23</v>
      </c>
      <c r="C94" s="10" t="s">
        <v>24</v>
      </c>
      <c r="D94" s="9">
        <v>465</v>
      </c>
      <c r="E94" s="11" t="s">
        <v>10</v>
      </c>
      <c r="F94" s="12">
        <v>44109</v>
      </c>
      <c r="G94" s="12">
        <v>44196</v>
      </c>
      <c r="H94" s="11" t="s">
        <v>22</v>
      </c>
      <c r="I94" s="13">
        <v>266.95254862539497</v>
      </c>
      <c r="J94" s="10"/>
      <c r="K94" s="17">
        <v>266.95254862539497</v>
      </c>
      <c r="L94" s="10" t="str">
        <f>VLOOKUP(A94,'[2]Procedura calcolo del premio '!$B:$O,14,FALSE)</f>
        <v>91%-100%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</row>
    <row r="95" spans="1:70" s="4" customFormat="1" ht="12.75" customHeight="1" x14ac:dyDescent="0.2">
      <c r="A95" s="18">
        <v>24805</v>
      </c>
      <c r="B95" s="10" t="s">
        <v>220</v>
      </c>
      <c r="C95" s="10" t="s">
        <v>148</v>
      </c>
      <c r="D95" s="9">
        <v>399</v>
      </c>
      <c r="E95" s="11" t="s">
        <v>184</v>
      </c>
      <c r="F95" s="12">
        <v>43831</v>
      </c>
      <c r="G95" s="12">
        <v>43921</v>
      </c>
      <c r="H95" s="11" t="s">
        <v>44</v>
      </c>
      <c r="I95" s="13">
        <v>294.13561355648659</v>
      </c>
      <c r="J95" s="10"/>
      <c r="K95" s="17">
        <v>294.13561355648659</v>
      </c>
      <c r="L95" s="10" t="str">
        <f>VLOOKUP(A95,'[2]Procedura calcolo del premio '!$B:$O,14,FALSE)</f>
        <v>91%-100%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</row>
    <row r="96" spans="1:70" s="4" customFormat="1" ht="12.75" customHeight="1" x14ac:dyDescent="0.2">
      <c r="A96" s="18">
        <v>7780</v>
      </c>
      <c r="B96" s="10" t="s">
        <v>190</v>
      </c>
      <c r="C96" s="10" t="s">
        <v>21</v>
      </c>
      <c r="D96" s="9">
        <v>217</v>
      </c>
      <c r="E96" s="11" t="s">
        <v>184</v>
      </c>
      <c r="F96" s="12">
        <v>43831</v>
      </c>
      <c r="G96" s="12">
        <v>44053</v>
      </c>
      <c r="H96" s="11" t="s">
        <v>11</v>
      </c>
      <c r="I96" s="13">
        <v>585.51287032341077</v>
      </c>
      <c r="J96" s="10">
        <v>497.85</v>
      </c>
      <c r="K96" s="17">
        <v>1083.3628703234108</v>
      </c>
      <c r="L96" s="10" t="str">
        <f>VLOOKUP(A96,'[2]Procedura calcolo del premio '!$B:$O,14,FALSE)</f>
        <v>91%-100%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</row>
    <row r="97" spans="1:70" s="4" customFormat="1" ht="12.75" customHeight="1" x14ac:dyDescent="0.2">
      <c r="A97" s="18">
        <v>440551</v>
      </c>
      <c r="B97" s="10" t="s">
        <v>144</v>
      </c>
      <c r="C97" s="10" t="s">
        <v>21</v>
      </c>
      <c r="D97" s="9">
        <v>407</v>
      </c>
      <c r="E97" s="11" t="s">
        <v>128</v>
      </c>
      <c r="F97" s="12">
        <v>43831</v>
      </c>
      <c r="G97" s="12">
        <v>44196</v>
      </c>
      <c r="H97" s="11" t="s">
        <v>22</v>
      </c>
      <c r="I97" s="13">
        <v>1018.0413348938338</v>
      </c>
      <c r="J97" s="10"/>
      <c r="K97" s="17">
        <v>1018.0413348938338</v>
      </c>
      <c r="L97" s="10" t="str">
        <f>VLOOKUP(A97,'[2]Procedura calcolo del premio '!$B:$O,14,FALSE)</f>
        <v>91%-100%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</row>
    <row r="98" spans="1:70" s="4" customFormat="1" ht="12.75" customHeight="1" x14ac:dyDescent="0.2">
      <c r="A98" s="18">
        <v>411473</v>
      </c>
      <c r="B98" s="10" t="s">
        <v>144</v>
      </c>
      <c r="C98" s="10" t="s">
        <v>71</v>
      </c>
      <c r="D98" s="9">
        <v>347</v>
      </c>
      <c r="E98" s="11" t="s">
        <v>128</v>
      </c>
      <c r="F98" s="12">
        <v>43831</v>
      </c>
      <c r="G98" s="12">
        <v>44196</v>
      </c>
      <c r="H98" s="11" t="s">
        <v>44</v>
      </c>
      <c r="I98" s="13">
        <v>692.19045698551804</v>
      </c>
      <c r="J98" s="10"/>
      <c r="K98" s="17">
        <v>692.19045698551804</v>
      </c>
      <c r="L98" s="10" t="str">
        <f>VLOOKUP(A98,'[2]Procedura calcolo del premio '!$B:$O,14,FALSE)</f>
        <v>91%-100%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</row>
    <row r="99" spans="1:70" s="4" customFormat="1" ht="12.75" customHeight="1" x14ac:dyDescent="0.2">
      <c r="A99" s="18">
        <v>68021</v>
      </c>
      <c r="B99" s="10" t="s">
        <v>221</v>
      </c>
      <c r="C99" s="10" t="s">
        <v>222</v>
      </c>
      <c r="D99" s="9">
        <v>409</v>
      </c>
      <c r="E99" s="11" t="s">
        <v>184</v>
      </c>
      <c r="F99" s="12">
        <v>43831</v>
      </c>
      <c r="G99" s="12">
        <v>44196</v>
      </c>
      <c r="H99" s="11" t="s">
        <v>44</v>
      </c>
      <c r="I99" s="13">
        <v>987.76431516272191</v>
      </c>
      <c r="J99" s="10"/>
      <c r="K99" s="17">
        <v>987.76431516272191</v>
      </c>
      <c r="L99" s="10" t="str">
        <f>VLOOKUP(A99,'[2]Procedura calcolo del premio '!$B:$O,14,FALSE)</f>
        <v>81%-90%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</row>
    <row r="100" spans="1:70" s="4" customFormat="1" ht="12.75" customHeight="1" x14ac:dyDescent="0.2">
      <c r="A100" s="18">
        <v>446925</v>
      </c>
      <c r="B100" s="10" t="s">
        <v>83</v>
      </c>
      <c r="C100" s="10" t="s">
        <v>84</v>
      </c>
      <c r="D100" s="9">
        <v>425</v>
      </c>
      <c r="E100" s="11" t="s">
        <v>67</v>
      </c>
      <c r="F100" s="12">
        <v>43831</v>
      </c>
      <c r="G100" s="12">
        <v>44196</v>
      </c>
      <c r="H100" s="11" t="s">
        <v>22</v>
      </c>
      <c r="I100" s="13">
        <v>1018.0413348938338</v>
      </c>
      <c r="J100" s="10"/>
      <c r="K100" s="17">
        <v>1018.0413348938338</v>
      </c>
      <c r="L100" s="10" t="str">
        <f>VLOOKUP(A100,'[2]Procedura calcolo del premio '!$B:$O,14,FALSE)</f>
        <v>91%-100%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</row>
    <row r="101" spans="1:70" s="4" customFormat="1" ht="12.75" customHeight="1" x14ac:dyDescent="0.2">
      <c r="A101" s="18">
        <v>17472</v>
      </c>
      <c r="B101" s="10" t="s">
        <v>106</v>
      </c>
      <c r="C101" s="10" t="s">
        <v>107</v>
      </c>
      <c r="D101" s="9">
        <v>51</v>
      </c>
      <c r="E101" s="11" t="s">
        <v>67</v>
      </c>
      <c r="F101" s="12">
        <v>43831</v>
      </c>
      <c r="G101" s="12">
        <v>44196</v>
      </c>
      <c r="H101" s="11" t="s">
        <v>22</v>
      </c>
      <c r="I101" s="13">
        <v>1018.0443585815241</v>
      </c>
      <c r="J101" s="10">
        <v>497.85</v>
      </c>
      <c r="K101" s="17">
        <v>1515.8943585815241</v>
      </c>
      <c r="L101" s="10" t="str">
        <f>VLOOKUP(A101,'[2]Procedura calcolo del premio '!$B:$O,14,FALSE)</f>
        <v>91%-100%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</row>
    <row r="102" spans="1:70" s="4" customFormat="1" ht="12.75" customHeight="1" x14ac:dyDescent="0.2">
      <c r="A102" s="18">
        <v>11239</v>
      </c>
      <c r="B102" s="10" t="s">
        <v>204</v>
      </c>
      <c r="C102" s="10" t="s">
        <v>205</v>
      </c>
      <c r="D102" s="9">
        <v>252</v>
      </c>
      <c r="E102" s="11" t="s">
        <v>184</v>
      </c>
      <c r="F102" s="12">
        <v>43831</v>
      </c>
      <c r="G102" s="12">
        <v>44196</v>
      </c>
      <c r="H102" s="11" t="s">
        <v>22</v>
      </c>
      <c r="I102" s="13">
        <v>1018.2098412727438</v>
      </c>
      <c r="J102" s="10">
        <v>497.85</v>
      </c>
      <c r="K102" s="17">
        <v>1516.0598412727438</v>
      </c>
      <c r="L102" s="10" t="str">
        <f>VLOOKUP(A102,'[2]Procedura calcolo del premio '!$B:$O,14,FALSE)</f>
        <v>91%-100%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</row>
    <row r="103" spans="1:70" s="4" customFormat="1" ht="12.75" customHeight="1" x14ac:dyDescent="0.2">
      <c r="A103" s="18">
        <v>31293</v>
      </c>
      <c r="B103" s="10" t="s">
        <v>108</v>
      </c>
      <c r="C103" s="10" t="s">
        <v>58</v>
      </c>
      <c r="D103" s="9">
        <v>52</v>
      </c>
      <c r="E103" s="11" t="s">
        <v>67</v>
      </c>
      <c r="F103" s="12">
        <v>43831</v>
      </c>
      <c r="G103" s="12">
        <v>44196</v>
      </c>
      <c r="H103" s="11" t="s">
        <v>22</v>
      </c>
      <c r="I103" s="13">
        <v>919.15698389590261</v>
      </c>
      <c r="J103" s="10"/>
      <c r="K103" s="17">
        <v>919.15698389590261</v>
      </c>
      <c r="L103" s="10" t="str">
        <f>VLOOKUP(A103,'[2]Procedura calcolo del premio '!$B:$O,14,FALSE)</f>
        <v>81%-90%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</row>
    <row r="104" spans="1:70" s="4" customFormat="1" ht="12.75" customHeight="1" x14ac:dyDescent="0.2">
      <c r="A104" s="18">
        <v>54903</v>
      </c>
      <c r="B104" s="10" t="s">
        <v>153</v>
      </c>
      <c r="C104" s="10" t="s">
        <v>154</v>
      </c>
      <c r="D104" s="9">
        <v>416</v>
      </c>
      <c r="E104" s="11" t="s">
        <v>128</v>
      </c>
      <c r="F104" s="12">
        <v>43831</v>
      </c>
      <c r="G104" s="12">
        <v>44196</v>
      </c>
      <c r="H104" s="11" t="s">
        <v>44</v>
      </c>
      <c r="I104" s="13">
        <v>1094.1062202768576</v>
      </c>
      <c r="J104" s="10"/>
      <c r="K104" s="17">
        <v>1094.1062202768576</v>
      </c>
      <c r="L104" s="10" t="str">
        <f>VLOOKUP(A104,'[2]Procedura calcolo del premio '!$B:$O,14,FALSE)</f>
        <v>91%-100%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</row>
    <row r="105" spans="1:70" s="4" customFormat="1" ht="12.75" customHeight="1" x14ac:dyDescent="0.2">
      <c r="A105" s="18">
        <v>31294</v>
      </c>
      <c r="B105" s="10" t="s">
        <v>109</v>
      </c>
      <c r="C105" s="10" t="s">
        <v>110</v>
      </c>
      <c r="D105" s="9">
        <v>85</v>
      </c>
      <c r="E105" s="11" t="s">
        <v>67</v>
      </c>
      <c r="F105" s="12">
        <v>43831</v>
      </c>
      <c r="G105" s="12">
        <v>44196</v>
      </c>
      <c r="H105" s="11" t="s">
        <v>22</v>
      </c>
      <c r="I105" s="13">
        <v>1018.0443585815241</v>
      </c>
      <c r="J105" s="10">
        <v>497.85</v>
      </c>
      <c r="K105" s="17">
        <v>1515.8943585815241</v>
      </c>
      <c r="L105" s="10" t="str">
        <f>VLOOKUP(A105,'[2]Procedura calcolo del premio '!$B:$O,14,FALSE)</f>
        <v>91%-100%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</row>
    <row r="106" spans="1:70" s="4" customFormat="1" ht="12.75" customHeight="1" x14ac:dyDescent="0.2">
      <c r="A106" s="18">
        <v>411465</v>
      </c>
      <c r="B106" s="10" t="s">
        <v>212</v>
      </c>
      <c r="C106" s="10" t="s">
        <v>213</v>
      </c>
      <c r="D106" s="9">
        <v>321</v>
      </c>
      <c r="E106" s="11" t="s">
        <v>184</v>
      </c>
      <c r="F106" s="12">
        <v>43831</v>
      </c>
      <c r="G106" s="12">
        <v>44196</v>
      </c>
      <c r="H106" s="11" t="s">
        <v>22</v>
      </c>
      <c r="I106" s="13">
        <v>1018.2068175850535</v>
      </c>
      <c r="J106" s="10"/>
      <c r="K106" s="17">
        <v>1018.2068175850535</v>
      </c>
      <c r="L106" s="10" t="str">
        <f>VLOOKUP(A106,'[2]Procedura calcolo del premio '!$B:$O,14,FALSE)</f>
        <v>91%-100%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</row>
    <row r="107" spans="1:70" s="4" customFormat="1" ht="12.75" customHeight="1" x14ac:dyDescent="0.2">
      <c r="A107" s="18">
        <v>447030</v>
      </c>
      <c r="B107" s="10" t="s">
        <v>90</v>
      </c>
      <c r="C107" s="10" t="s">
        <v>91</v>
      </c>
      <c r="D107" s="9">
        <v>435</v>
      </c>
      <c r="E107" s="11" t="s">
        <v>67</v>
      </c>
      <c r="F107" s="12">
        <v>43831</v>
      </c>
      <c r="G107" s="12">
        <v>44196</v>
      </c>
      <c r="H107" s="11" t="s">
        <v>22</v>
      </c>
      <c r="I107" s="13">
        <v>1018.0413348938338</v>
      </c>
      <c r="J107" s="10"/>
      <c r="K107" s="17">
        <v>1018.0413348938338</v>
      </c>
      <c r="L107" s="10" t="str">
        <f>VLOOKUP(A107,'[2]Procedura calcolo del premio '!$B:$O,14,FALSE)</f>
        <v>91%-100%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</row>
    <row r="108" spans="1:70" s="4" customFormat="1" ht="12.75" customHeight="1" x14ac:dyDescent="0.2">
      <c r="A108" s="18">
        <v>56033</v>
      </c>
      <c r="B108" s="10" t="s">
        <v>169</v>
      </c>
      <c r="C108" s="10" t="s">
        <v>170</v>
      </c>
      <c r="D108" s="9">
        <v>121</v>
      </c>
      <c r="E108" s="11" t="s">
        <v>164</v>
      </c>
      <c r="F108" s="12">
        <v>43831</v>
      </c>
      <c r="G108" s="12">
        <v>44196</v>
      </c>
      <c r="H108" s="11" t="s">
        <v>22</v>
      </c>
      <c r="I108" s="13">
        <v>792.40490433987338</v>
      </c>
      <c r="J108" s="10"/>
      <c r="K108" s="17">
        <v>792.40490433987338</v>
      </c>
      <c r="L108" s="10" t="str">
        <f>VLOOKUP(A108,'[2]Procedura calcolo del premio '!$B:$O,14,FALSE)</f>
        <v>91%-100%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</row>
    <row r="109" spans="1:70" s="4" customFormat="1" ht="12.75" customHeight="1" x14ac:dyDescent="0.2">
      <c r="A109" s="18">
        <v>65866</v>
      </c>
      <c r="B109" s="10" t="s">
        <v>289</v>
      </c>
      <c r="C109" s="10" t="s">
        <v>290</v>
      </c>
      <c r="D109" s="9">
        <v>253</v>
      </c>
      <c r="E109" s="11" t="s">
        <v>230</v>
      </c>
      <c r="F109" s="12">
        <v>43831</v>
      </c>
      <c r="G109" s="12">
        <v>44196</v>
      </c>
      <c r="H109" s="11" t="s">
        <v>44</v>
      </c>
      <c r="I109" s="13">
        <v>1097.4403048936924</v>
      </c>
      <c r="J109" s="10"/>
      <c r="K109" s="17">
        <v>1097.4403048936924</v>
      </c>
      <c r="L109" s="10" t="str">
        <f>VLOOKUP(A109,'[2]Procedura calcolo del premio '!$B:$O,14,FALSE)</f>
        <v>91%-100%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</row>
    <row r="110" spans="1:70" s="4" customFormat="1" ht="12.75" customHeight="1" x14ac:dyDescent="0.2">
      <c r="A110" s="18">
        <v>22474</v>
      </c>
      <c r="B110" s="10" t="s">
        <v>61</v>
      </c>
      <c r="C110" s="10" t="s">
        <v>21</v>
      </c>
      <c r="D110" s="9">
        <v>346</v>
      </c>
      <c r="E110" s="11" t="s">
        <v>10</v>
      </c>
      <c r="F110" s="12">
        <v>43831</v>
      </c>
      <c r="G110" s="12">
        <v>44196</v>
      </c>
      <c r="H110" s="11" t="s">
        <v>44</v>
      </c>
      <c r="I110" s="13">
        <v>987.61538074062423</v>
      </c>
      <c r="J110" s="10"/>
      <c r="K110" s="17">
        <v>987.61538074062423</v>
      </c>
      <c r="L110" s="10" t="str">
        <f>VLOOKUP(A110,'[2]Procedura calcolo del premio '!$B:$O,14,FALSE)</f>
        <v>81%-90%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</row>
    <row r="111" spans="1:70" s="4" customFormat="1" ht="12.75" customHeight="1" x14ac:dyDescent="0.2">
      <c r="A111" s="18">
        <v>59634</v>
      </c>
      <c r="B111" s="10" t="s">
        <v>39</v>
      </c>
      <c r="C111" s="10" t="s">
        <v>21</v>
      </c>
      <c r="D111" s="9">
        <v>19</v>
      </c>
      <c r="E111" s="11" t="s">
        <v>10</v>
      </c>
      <c r="F111" s="12">
        <v>43831</v>
      </c>
      <c r="G111" s="12">
        <v>44196</v>
      </c>
      <c r="H111" s="11" t="s">
        <v>22</v>
      </c>
      <c r="I111" s="13">
        <v>1018.0413348938338</v>
      </c>
      <c r="J111" s="10"/>
      <c r="K111" s="17">
        <v>1018.0413348938338</v>
      </c>
      <c r="L111" s="10" t="str">
        <f>VLOOKUP(A111,'[2]Procedura calcolo del premio '!$B:$O,14,FALSE)</f>
        <v>91%-100%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</row>
    <row r="112" spans="1:70" s="4" customFormat="1" ht="12.75" customHeight="1" x14ac:dyDescent="0.2">
      <c r="A112" s="18">
        <v>98579</v>
      </c>
      <c r="B112" s="10" t="s">
        <v>178</v>
      </c>
      <c r="C112" s="10" t="s">
        <v>179</v>
      </c>
      <c r="D112" s="9">
        <v>384</v>
      </c>
      <c r="E112" s="11" t="s">
        <v>164</v>
      </c>
      <c r="F112" s="12">
        <v>43831</v>
      </c>
      <c r="G112" s="12">
        <v>44196</v>
      </c>
      <c r="H112" s="11" t="s">
        <v>44</v>
      </c>
      <c r="I112" s="13">
        <v>853.25681264629259</v>
      </c>
      <c r="J112" s="10"/>
      <c r="K112" s="17">
        <v>853.25681264629259</v>
      </c>
      <c r="L112" s="10" t="str">
        <f>VLOOKUP(A112,'[2]Procedura calcolo del premio '!$B:$O,14,FALSE)</f>
        <v>91%-100%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</row>
    <row r="113" spans="1:70" s="4" customFormat="1" ht="12.75" customHeight="1" x14ac:dyDescent="0.2">
      <c r="A113" s="18">
        <v>54422</v>
      </c>
      <c r="B113" s="10" t="s">
        <v>196</v>
      </c>
      <c r="C113" s="10" t="s">
        <v>197</v>
      </c>
      <c r="D113" s="9">
        <v>318</v>
      </c>
      <c r="E113" s="11" t="s">
        <v>184</v>
      </c>
      <c r="F113" s="12">
        <v>43831</v>
      </c>
      <c r="G113" s="12">
        <v>44196</v>
      </c>
      <c r="H113" s="11" t="s">
        <v>22</v>
      </c>
      <c r="I113" s="13">
        <v>1018.2068175850535</v>
      </c>
      <c r="J113" s="10"/>
      <c r="K113" s="17">
        <v>1018.2068175850535</v>
      </c>
      <c r="L113" s="10" t="str">
        <f>VLOOKUP(A113,'[2]Procedura calcolo del premio '!$B:$O,14,FALSE)</f>
        <v>91%-100%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</row>
    <row r="114" spans="1:70" s="4" customFormat="1" ht="12.75" customHeight="1" x14ac:dyDescent="0.2">
      <c r="A114" s="18">
        <v>411488</v>
      </c>
      <c r="B114" s="10" t="s">
        <v>118</v>
      </c>
      <c r="C114" s="10" t="s">
        <v>21</v>
      </c>
      <c r="D114" s="9">
        <v>374</v>
      </c>
      <c r="E114" s="11" t="s">
        <v>67</v>
      </c>
      <c r="F114" s="12">
        <v>43831</v>
      </c>
      <c r="G114" s="12">
        <v>44196</v>
      </c>
      <c r="H114" s="11" t="s">
        <v>44</v>
      </c>
      <c r="I114" s="13">
        <v>1094.1062202768576</v>
      </c>
      <c r="J114" s="10"/>
      <c r="K114" s="17">
        <v>1094.1062202768576</v>
      </c>
      <c r="L114" s="10" t="str">
        <f>VLOOKUP(A114,'[2]Procedura calcolo del premio '!$B:$O,14,FALSE)</f>
        <v>91%-100%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</row>
    <row r="115" spans="1:70" s="4" customFormat="1" ht="12.75" customHeight="1" x14ac:dyDescent="0.2">
      <c r="A115" s="18">
        <v>43894</v>
      </c>
      <c r="B115" s="10" t="s">
        <v>80</v>
      </c>
      <c r="C115" s="10" t="s">
        <v>81</v>
      </c>
      <c r="D115" s="9">
        <v>395</v>
      </c>
      <c r="E115" s="11" t="s">
        <v>67</v>
      </c>
      <c r="F115" s="12">
        <v>43831</v>
      </c>
      <c r="G115" s="12">
        <v>44196</v>
      </c>
      <c r="H115" s="11" t="s">
        <v>22</v>
      </c>
      <c r="I115" s="13">
        <v>1018.0413348938338</v>
      </c>
      <c r="J115" s="10"/>
      <c r="K115" s="17">
        <v>1018.0413348938338</v>
      </c>
      <c r="L115" s="10" t="str">
        <f>VLOOKUP(A115,'[2]Procedura calcolo del premio '!$B:$O,14,FALSE)</f>
        <v>91%-100%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</row>
    <row r="116" spans="1:70" s="4" customFormat="1" ht="12.75" customHeight="1" x14ac:dyDescent="0.2">
      <c r="A116" s="18">
        <v>83193</v>
      </c>
      <c r="B116" s="10" t="s">
        <v>80</v>
      </c>
      <c r="C116" s="10" t="s">
        <v>131</v>
      </c>
      <c r="D116" s="9">
        <v>284</v>
      </c>
      <c r="E116" s="11" t="s">
        <v>128</v>
      </c>
      <c r="F116" s="12">
        <v>43831</v>
      </c>
      <c r="G116" s="12">
        <v>44196</v>
      </c>
      <c r="H116" s="11" t="s">
        <v>11</v>
      </c>
      <c r="I116" s="13">
        <v>941.97644951080974</v>
      </c>
      <c r="J116" s="10"/>
      <c r="K116" s="17">
        <v>941.97644951080974</v>
      </c>
      <c r="L116" s="10" t="str">
        <f>VLOOKUP(A116,'[2]Procedura calcolo del premio '!$B:$O,14,FALSE)</f>
        <v>91%-100%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</row>
    <row r="117" spans="1:70" s="4" customFormat="1" ht="12.75" customHeight="1" x14ac:dyDescent="0.2">
      <c r="A117" s="18">
        <v>29786</v>
      </c>
      <c r="B117" s="10" t="s">
        <v>80</v>
      </c>
      <c r="C117" s="10" t="s">
        <v>186</v>
      </c>
      <c r="D117" s="9">
        <v>291</v>
      </c>
      <c r="E117" s="11" t="s">
        <v>184</v>
      </c>
      <c r="F117" s="12">
        <v>43831</v>
      </c>
      <c r="G117" s="12">
        <v>44196</v>
      </c>
      <c r="H117" s="11" t="s">
        <v>185</v>
      </c>
      <c r="I117" s="13">
        <v>790.01216143598162</v>
      </c>
      <c r="J117" s="10"/>
      <c r="K117" s="17">
        <v>790.01216143598162</v>
      </c>
      <c r="L117" s="10" t="str">
        <f>VLOOKUP(A117,'[2]Procedura calcolo del premio '!$B:$O,14,FALSE)</f>
        <v>91%-100%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</row>
    <row r="118" spans="1:70" s="4" customFormat="1" ht="12.75" customHeight="1" x14ac:dyDescent="0.2">
      <c r="A118" s="18">
        <v>90552</v>
      </c>
      <c r="B118" s="10" t="s">
        <v>80</v>
      </c>
      <c r="C118" s="10" t="s">
        <v>21</v>
      </c>
      <c r="D118" s="9">
        <v>309</v>
      </c>
      <c r="E118" s="11" t="s">
        <v>230</v>
      </c>
      <c r="F118" s="12">
        <v>43831</v>
      </c>
      <c r="G118" s="12">
        <v>44196</v>
      </c>
      <c r="H118" s="11" t="s">
        <v>185</v>
      </c>
      <c r="I118" s="13">
        <v>793.18076336159675</v>
      </c>
      <c r="J118" s="10"/>
      <c r="K118" s="17">
        <v>793.18076336159675</v>
      </c>
      <c r="L118" s="10" t="str">
        <f>VLOOKUP(A118,'[2]Procedura calcolo del premio '!$B:$O,14,FALSE)</f>
        <v>91%-100%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</row>
    <row r="119" spans="1:70" s="4" customFormat="1" ht="12.75" customHeight="1" x14ac:dyDescent="0.2">
      <c r="A119" s="18">
        <v>29173</v>
      </c>
      <c r="B119" s="10" t="s">
        <v>278</v>
      </c>
      <c r="C119" s="10" t="s">
        <v>177</v>
      </c>
      <c r="D119" s="9">
        <v>122</v>
      </c>
      <c r="E119" s="11" t="s">
        <v>230</v>
      </c>
      <c r="F119" s="12">
        <v>43831</v>
      </c>
      <c r="G119" s="12">
        <v>44196</v>
      </c>
      <c r="H119" s="11" t="s">
        <v>22</v>
      </c>
      <c r="I119" s="13">
        <v>1021.3754195106686</v>
      </c>
      <c r="J119" s="10"/>
      <c r="K119" s="17">
        <v>1021.3754195106686</v>
      </c>
      <c r="L119" s="10" t="str">
        <f>VLOOKUP(A119,'[2]Procedura calcolo del premio '!$B:$O,14,FALSE)</f>
        <v>91%-100%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</row>
    <row r="120" spans="1:70" s="4" customFormat="1" ht="12.75" customHeight="1" x14ac:dyDescent="0.2">
      <c r="A120" s="18">
        <v>6810</v>
      </c>
      <c r="B120" s="10" t="s">
        <v>191</v>
      </c>
      <c r="C120" s="10" t="s">
        <v>117</v>
      </c>
      <c r="D120" s="9">
        <v>301</v>
      </c>
      <c r="E120" s="11" t="s">
        <v>184</v>
      </c>
      <c r="F120" s="12">
        <v>43831</v>
      </c>
      <c r="G120" s="12">
        <v>44196</v>
      </c>
      <c r="H120" s="11" t="s">
        <v>11</v>
      </c>
      <c r="I120" s="13">
        <v>942.14193220202947</v>
      </c>
      <c r="J120" s="10"/>
      <c r="K120" s="17">
        <v>942.14193220202947</v>
      </c>
      <c r="L120" s="10" t="str">
        <f>VLOOKUP(A120,'[2]Procedura calcolo del premio '!$B:$O,14,FALSE)</f>
        <v>91%-100%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</row>
    <row r="121" spans="1:70" s="4" customFormat="1" ht="12.75" customHeight="1" x14ac:dyDescent="0.2">
      <c r="A121" s="18">
        <v>92199</v>
      </c>
      <c r="B121" s="10" t="s">
        <v>228</v>
      </c>
      <c r="C121" s="10" t="s">
        <v>229</v>
      </c>
      <c r="D121" s="9">
        <v>348</v>
      </c>
      <c r="E121" s="11" t="s">
        <v>184</v>
      </c>
      <c r="F121" s="12">
        <v>43831</v>
      </c>
      <c r="G121" s="12">
        <v>44196</v>
      </c>
      <c r="H121" s="11" t="s">
        <v>44</v>
      </c>
      <c r="I121" s="13">
        <v>987.76431516272191</v>
      </c>
      <c r="J121" s="10"/>
      <c r="K121" s="17">
        <v>987.76431516272191</v>
      </c>
      <c r="L121" s="10" t="str">
        <f>VLOOKUP(A121,'[2]Procedura calcolo del premio '!$B:$O,14,FALSE)</f>
        <v>81%-90%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</row>
    <row r="122" spans="1:70" s="4" customFormat="1" ht="12.75" customHeight="1" x14ac:dyDescent="0.2">
      <c r="A122" s="18">
        <v>411599</v>
      </c>
      <c r="B122" s="10" t="s">
        <v>236</v>
      </c>
      <c r="C122" s="10" t="s">
        <v>15</v>
      </c>
      <c r="D122" s="9">
        <v>449</v>
      </c>
      <c r="E122" s="11" t="s">
        <v>230</v>
      </c>
      <c r="F122" s="12">
        <v>43941</v>
      </c>
      <c r="G122" s="12">
        <v>44196</v>
      </c>
      <c r="H122" s="11" t="s">
        <v>22</v>
      </c>
      <c r="I122" s="13">
        <v>724.18201487207773</v>
      </c>
      <c r="J122" s="10"/>
      <c r="K122" s="17">
        <v>724.18201487207773</v>
      </c>
      <c r="L122" s="10" t="str">
        <f>VLOOKUP(A122,'[2]Procedura calcolo del premio '!$B:$O,14,FALSE)</f>
        <v>91%-100%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</row>
    <row r="123" spans="1:70" s="4" customFormat="1" ht="12.75" customHeight="1" x14ac:dyDescent="0.2">
      <c r="A123" s="18">
        <v>31864</v>
      </c>
      <c r="B123" s="10" t="s">
        <v>292</v>
      </c>
      <c r="C123" s="10" t="s">
        <v>66</v>
      </c>
      <c r="D123" s="9">
        <v>20</v>
      </c>
      <c r="E123" s="11" t="s">
        <v>291</v>
      </c>
      <c r="F123" s="12">
        <v>43831</v>
      </c>
      <c r="G123" s="12">
        <v>44196</v>
      </c>
      <c r="H123" s="11" t="s">
        <v>11</v>
      </c>
      <c r="I123" s="13">
        <v>1001.5567058300122</v>
      </c>
      <c r="J123" s="10">
        <v>497.85</v>
      </c>
      <c r="K123" s="17">
        <v>1499.4067058300122</v>
      </c>
      <c r="L123" s="10" t="str">
        <f>VLOOKUP(A123,'[2]Procedura calcolo del premio '!$B:$O,14,FALSE)</f>
        <v>91%-100%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</row>
    <row r="124" spans="1:70" s="4" customFormat="1" ht="12.75" customHeight="1" x14ac:dyDescent="0.2">
      <c r="A124" s="18">
        <v>41932</v>
      </c>
      <c r="B124" s="10" t="s">
        <v>92</v>
      </c>
      <c r="C124" s="10" t="s">
        <v>93</v>
      </c>
      <c r="D124" s="9">
        <v>436</v>
      </c>
      <c r="E124" s="11" t="s">
        <v>67</v>
      </c>
      <c r="F124" s="12">
        <v>43831</v>
      </c>
      <c r="G124" s="12">
        <v>44196</v>
      </c>
      <c r="H124" s="11" t="s">
        <v>22</v>
      </c>
      <c r="I124" s="13">
        <v>1018.0413348938338</v>
      </c>
      <c r="J124" s="10"/>
      <c r="K124" s="17">
        <v>1018.0413348938338</v>
      </c>
      <c r="L124" s="10" t="str">
        <f>VLOOKUP(A124,'[2]Procedura calcolo del premio '!$B:$O,14,FALSE)</f>
        <v>91%-100%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</row>
    <row r="125" spans="1:70" s="4" customFormat="1" ht="12.75" customHeight="1" x14ac:dyDescent="0.2">
      <c r="A125" s="18">
        <v>408130</v>
      </c>
      <c r="B125" s="10" t="s">
        <v>133</v>
      </c>
      <c r="C125" s="10" t="s">
        <v>134</v>
      </c>
      <c r="D125" s="9">
        <v>304</v>
      </c>
      <c r="E125" s="11" t="s">
        <v>128</v>
      </c>
      <c r="F125" s="12">
        <v>43831</v>
      </c>
      <c r="G125" s="12">
        <v>44196</v>
      </c>
      <c r="H125" s="11" t="s">
        <v>11</v>
      </c>
      <c r="I125" s="13">
        <v>941.97644951080974</v>
      </c>
      <c r="J125" s="10"/>
      <c r="K125" s="17">
        <v>941.97644951080974</v>
      </c>
      <c r="L125" s="10" t="str">
        <f>VLOOKUP(A125,'[2]Procedura calcolo del premio '!$B:$O,14,FALSE)</f>
        <v>91%-100%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</row>
    <row r="126" spans="1:70" s="4" customFormat="1" ht="12.75" customHeight="1" x14ac:dyDescent="0.2">
      <c r="A126" s="18">
        <v>526</v>
      </c>
      <c r="B126" s="10" t="s">
        <v>133</v>
      </c>
      <c r="C126" s="10" t="s">
        <v>249</v>
      </c>
      <c r="D126" s="9">
        <v>506</v>
      </c>
      <c r="E126" s="11" t="s">
        <v>230</v>
      </c>
      <c r="F126" s="12">
        <v>43831</v>
      </c>
      <c r="G126" s="12">
        <v>44196</v>
      </c>
      <c r="H126" s="11" t="s">
        <v>22</v>
      </c>
      <c r="I126" s="13">
        <v>822.93990059143937</v>
      </c>
      <c r="J126" s="10"/>
      <c r="K126" s="17">
        <v>822.93990059143937</v>
      </c>
      <c r="L126" s="10" t="str">
        <f>VLOOKUP(A126,'[2]Procedura calcolo del premio '!$B:$O,14,FALSE)</f>
        <v>71%-80%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</row>
    <row r="127" spans="1:70" s="4" customFormat="1" ht="12.75" customHeight="1" x14ac:dyDescent="0.2">
      <c r="A127" s="18">
        <v>452874</v>
      </c>
      <c r="B127" s="10" t="s">
        <v>238</v>
      </c>
      <c r="C127" s="10" t="s">
        <v>48</v>
      </c>
      <c r="D127" s="9">
        <v>451</v>
      </c>
      <c r="E127" s="11" t="s">
        <v>230</v>
      </c>
      <c r="F127" s="12">
        <v>43944</v>
      </c>
      <c r="G127" s="12">
        <v>44196</v>
      </c>
      <c r="H127" s="11" t="s">
        <v>22</v>
      </c>
      <c r="I127" s="13">
        <v>716.07674020011621</v>
      </c>
      <c r="J127" s="10"/>
      <c r="K127" s="17">
        <v>716.07674020011621</v>
      </c>
      <c r="L127" s="10" t="str">
        <f>VLOOKUP(A127,'[2]Procedura calcolo del premio '!$B:$O,14,FALSE)</f>
        <v>91%-100%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</row>
    <row r="128" spans="1:70" s="4" customFormat="1" ht="12.75" customHeight="1" x14ac:dyDescent="0.2">
      <c r="A128" s="18">
        <v>455653</v>
      </c>
      <c r="B128" s="10" t="s">
        <v>8</v>
      </c>
      <c r="C128" s="10" t="s">
        <v>9</v>
      </c>
      <c r="D128" s="9">
        <v>460</v>
      </c>
      <c r="E128" s="11" t="s">
        <v>10</v>
      </c>
      <c r="F128" s="12">
        <v>44075</v>
      </c>
      <c r="G128" s="12">
        <v>44196</v>
      </c>
      <c r="H128" s="11" t="s">
        <v>11</v>
      </c>
      <c r="I128" s="13">
        <v>333.4573664466181</v>
      </c>
      <c r="J128" s="10"/>
      <c r="K128" s="17">
        <v>333.4573664466181</v>
      </c>
      <c r="L128" s="10" t="str">
        <f>VLOOKUP(A128,'[2]Procedura calcolo del premio '!$B:$O,14,FALSE)</f>
        <v>91%-100%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</row>
    <row r="129" spans="1:70" s="4" customFormat="1" ht="12.75" customHeight="1" x14ac:dyDescent="0.2">
      <c r="A129" s="18">
        <v>410293</v>
      </c>
      <c r="B129" s="10" t="s">
        <v>155</v>
      </c>
      <c r="C129" s="10" t="s">
        <v>156</v>
      </c>
      <c r="D129" s="9">
        <v>330</v>
      </c>
      <c r="E129" s="11" t="s">
        <v>128</v>
      </c>
      <c r="F129" s="12">
        <v>43831</v>
      </c>
      <c r="G129" s="12">
        <v>44196</v>
      </c>
      <c r="H129" s="11" t="s">
        <v>44</v>
      </c>
      <c r="I129" s="13">
        <v>1094.1062202768576</v>
      </c>
      <c r="J129" s="10"/>
      <c r="K129" s="17">
        <v>1094.1062202768576</v>
      </c>
      <c r="L129" s="10" t="str">
        <f>VLOOKUP(A129,'[2]Procedura calcolo del premio '!$B:$O,14,FALSE)</f>
        <v>91%-100%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</row>
    <row r="130" spans="1:70" s="4" customFormat="1" ht="12.75" customHeight="1" x14ac:dyDescent="0.2">
      <c r="A130" s="18">
        <v>40177</v>
      </c>
      <c r="B130" s="10" t="s">
        <v>100</v>
      </c>
      <c r="C130" s="10" t="s">
        <v>21</v>
      </c>
      <c r="D130" s="9">
        <v>295</v>
      </c>
      <c r="E130" s="11" t="s">
        <v>67</v>
      </c>
      <c r="F130" s="12">
        <v>43831</v>
      </c>
      <c r="G130" s="12">
        <v>44196</v>
      </c>
      <c r="H130" s="11" t="s">
        <v>22</v>
      </c>
      <c r="I130" s="13">
        <v>919.15698389590261</v>
      </c>
      <c r="J130" s="10"/>
      <c r="K130" s="17">
        <v>919.15698389590261</v>
      </c>
      <c r="L130" s="10" t="str">
        <f>VLOOKUP(A130,'[2]Procedura calcolo del premio '!$B:$O,14,FALSE)</f>
        <v>81%-90%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</row>
    <row r="131" spans="1:70" s="4" customFormat="1" ht="12.75" customHeight="1" x14ac:dyDescent="0.2">
      <c r="A131" s="18">
        <v>413404</v>
      </c>
      <c r="B131" s="10" t="s">
        <v>78</v>
      </c>
      <c r="C131" s="10" t="s">
        <v>79</v>
      </c>
      <c r="D131" s="9">
        <v>2336</v>
      </c>
      <c r="E131" s="11" t="s">
        <v>67</v>
      </c>
      <c r="F131" s="12">
        <v>43831</v>
      </c>
      <c r="G131" s="12">
        <v>44196</v>
      </c>
      <c r="H131" s="11" t="s">
        <v>22</v>
      </c>
      <c r="I131" s="13">
        <v>919.15698389590261</v>
      </c>
      <c r="J131" s="10"/>
      <c r="K131" s="17">
        <v>919.15698389590261</v>
      </c>
      <c r="L131" s="10" t="str">
        <f>VLOOKUP(A131,'[2]Procedura calcolo del premio '!$B:$O,14,FALSE)</f>
        <v>81%-90%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</row>
    <row r="132" spans="1:70" s="4" customFormat="1" ht="12.75" customHeight="1" x14ac:dyDescent="0.2">
      <c r="A132" s="18">
        <v>22948</v>
      </c>
      <c r="B132" s="10" t="s">
        <v>33</v>
      </c>
      <c r="C132" s="10" t="s">
        <v>34</v>
      </c>
      <c r="D132" s="9">
        <v>372</v>
      </c>
      <c r="E132" s="11" t="s">
        <v>10</v>
      </c>
      <c r="F132" s="12">
        <v>43831</v>
      </c>
      <c r="G132" s="12">
        <v>44196</v>
      </c>
      <c r="H132" s="11" t="s">
        <v>22</v>
      </c>
      <c r="I132" s="13">
        <v>1018.0413348938338</v>
      </c>
      <c r="J132" s="10"/>
      <c r="K132" s="17">
        <v>1018.0413348938338</v>
      </c>
      <c r="L132" s="10" t="str">
        <f>VLOOKUP(A132,'[2]Procedura calcolo del premio '!$B:$O,14,FALSE)</f>
        <v>91%-100%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</row>
    <row r="133" spans="1:70" s="4" customFormat="1" ht="12.75" customHeight="1" x14ac:dyDescent="0.2">
      <c r="A133" s="18">
        <v>39120</v>
      </c>
      <c r="B133" s="10" t="s">
        <v>293</v>
      </c>
      <c r="C133" s="10" t="s">
        <v>294</v>
      </c>
      <c r="D133" s="9">
        <v>23</v>
      </c>
      <c r="E133" s="11" t="s">
        <v>291</v>
      </c>
      <c r="F133" s="12">
        <v>43831</v>
      </c>
      <c r="G133" s="12">
        <v>44196</v>
      </c>
      <c r="H133" s="11" t="s">
        <v>11</v>
      </c>
      <c r="I133" s="13">
        <v>493.56771535121277</v>
      </c>
      <c r="J133" s="10"/>
      <c r="K133" s="17">
        <v>493.56771535121277</v>
      </c>
      <c r="L133" s="10" t="str">
        <f>VLOOKUP(A133,'[2]Procedura calcolo del premio '!$B:$O,14,FALSE)</f>
        <v>81%-90%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</row>
    <row r="134" spans="1:70" s="4" customFormat="1" ht="12.75" customHeight="1" x14ac:dyDescent="0.2">
      <c r="A134" s="18">
        <v>440862</v>
      </c>
      <c r="B134" s="10" t="s">
        <v>225</v>
      </c>
      <c r="C134" s="10" t="s">
        <v>21</v>
      </c>
      <c r="D134" s="9">
        <v>412</v>
      </c>
      <c r="E134" s="11" t="s">
        <v>184</v>
      </c>
      <c r="F134" s="12">
        <v>43831</v>
      </c>
      <c r="G134" s="12">
        <v>44196</v>
      </c>
      <c r="H134" s="11" t="s">
        <v>44</v>
      </c>
      <c r="I134" s="13">
        <v>1094.2717029680773</v>
      </c>
      <c r="J134" s="10"/>
      <c r="K134" s="17">
        <v>1094.2717029680773</v>
      </c>
      <c r="L134" s="10" t="str">
        <f>VLOOKUP(A134,'[2]Procedura calcolo del premio '!$B:$O,14,FALSE)</f>
        <v>91%-100%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</row>
    <row r="135" spans="1:70" s="4" customFormat="1" ht="12.75" customHeight="1" x14ac:dyDescent="0.2">
      <c r="A135" s="18">
        <v>411481</v>
      </c>
      <c r="B135" s="10" t="s">
        <v>295</v>
      </c>
      <c r="C135" s="10" t="s">
        <v>64</v>
      </c>
      <c r="D135" s="9">
        <v>358</v>
      </c>
      <c r="E135" s="11" t="s">
        <v>291</v>
      </c>
      <c r="F135" s="12">
        <v>43831</v>
      </c>
      <c r="G135" s="12">
        <v>44196</v>
      </c>
      <c r="H135" s="11" t="s">
        <v>22</v>
      </c>
      <c r="I135" s="13">
        <v>1077.618567525346</v>
      </c>
      <c r="J135" s="10"/>
      <c r="K135" s="17">
        <v>1077.618567525346</v>
      </c>
      <c r="L135" s="10" t="str">
        <f>VLOOKUP(A135,'[2]Procedura calcolo del premio '!$B:$O,14,FALSE)</f>
        <v>91%-100%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</row>
    <row r="136" spans="1:70" s="4" customFormat="1" ht="12.75" customHeight="1" x14ac:dyDescent="0.2">
      <c r="A136" s="18">
        <v>411462</v>
      </c>
      <c r="B136" s="10" t="s">
        <v>37</v>
      </c>
      <c r="C136" s="10" t="s">
        <v>38</v>
      </c>
      <c r="D136" s="9">
        <v>314</v>
      </c>
      <c r="E136" s="11" t="s">
        <v>10</v>
      </c>
      <c r="F136" s="12">
        <v>43831</v>
      </c>
      <c r="G136" s="12">
        <v>44196</v>
      </c>
      <c r="H136" s="11" t="s">
        <v>22</v>
      </c>
      <c r="I136" s="13">
        <v>1018.0413348938338</v>
      </c>
      <c r="J136" s="10"/>
      <c r="K136" s="17">
        <v>1018.0413348938338</v>
      </c>
      <c r="L136" s="10" t="str">
        <f>VLOOKUP(A136,'[2]Procedura calcolo del premio '!$B:$O,14,FALSE)</f>
        <v>91%-100%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</row>
    <row r="137" spans="1:70" s="3" customFormat="1" ht="12.75" customHeight="1" x14ac:dyDescent="0.2">
      <c r="A137" s="18">
        <v>42538</v>
      </c>
      <c r="B137" s="10" t="s">
        <v>150</v>
      </c>
      <c r="C137" s="10" t="s">
        <v>72</v>
      </c>
      <c r="D137" s="9">
        <v>447</v>
      </c>
      <c r="E137" s="11" t="s">
        <v>128</v>
      </c>
      <c r="F137" s="12">
        <v>43862</v>
      </c>
      <c r="G137" s="12">
        <v>44196</v>
      </c>
      <c r="H137" s="11" t="s">
        <v>44</v>
      </c>
      <c r="I137" s="13">
        <v>1003.9090611068239</v>
      </c>
      <c r="J137" s="10"/>
      <c r="K137" s="17">
        <v>1003.9090611068239</v>
      </c>
      <c r="L137" s="10" t="str">
        <f>VLOOKUP(A137,'[2]Procedura calcolo del premio '!$B:$O,14,FALSE)</f>
        <v>91%-100%</v>
      </c>
    </row>
    <row r="138" spans="1:70" s="3" customFormat="1" ht="12.75" customHeight="1" x14ac:dyDescent="0.2">
      <c r="A138" s="18">
        <v>53871</v>
      </c>
      <c r="B138" s="10" t="s">
        <v>150</v>
      </c>
      <c r="C138" s="10" t="s">
        <v>24</v>
      </c>
      <c r="D138" s="9">
        <v>24</v>
      </c>
      <c r="E138" s="11" t="s">
        <v>291</v>
      </c>
      <c r="F138" s="12">
        <v>43831</v>
      </c>
      <c r="G138" s="12">
        <v>44196</v>
      </c>
      <c r="H138" s="11" t="s">
        <v>11</v>
      </c>
      <c r="I138" s="13">
        <v>400.29470835694735</v>
      </c>
      <c r="J138" s="10"/>
      <c r="K138" s="17">
        <v>400.29470835694735</v>
      </c>
      <c r="L138" s="10" t="str">
        <f>VLOOKUP(A138,'[2]Procedura calcolo del premio '!$B:$O,14,FALSE)</f>
        <v>71%-80%</v>
      </c>
    </row>
    <row r="139" spans="1:70" s="3" customFormat="1" ht="12.75" customHeight="1" x14ac:dyDescent="0.2">
      <c r="A139" s="18">
        <v>81023</v>
      </c>
      <c r="B139" s="10" t="s">
        <v>17</v>
      </c>
      <c r="C139" s="10" t="s">
        <v>18</v>
      </c>
      <c r="D139" s="9">
        <v>25</v>
      </c>
      <c r="E139" s="11" t="s">
        <v>10</v>
      </c>
      <c r="F139" s="12">
        <v>43831</v>
      </c>
      <c r="G139" s="12">
        <v>44196</v>
      </c>
      <c r="H139" s="11" t="s">
        <v>11</v>
      </c>
      <c r="I139" s="13">
        <v>941.97644951080974</v>
      </c>
      <c r="J139" s="10"/>
      <c r="K139" s="17">
        <v>941.97644951080974</v>
      </c>
      <c r="L139" s="10" t="str">
        <f>VLOOKUP(A139,'[2]Procedura calcolo del premio '!$B:$O,14,FALSE)</f>
        <v>91%-100%</v>
      </c>
    </row>
    <row r="140" spans="1:70" s="3" customFormat="1" ht="12.75" customHeight="1" x14ac:dyDescent="0.2">
      <c r="A140" s="18">
        <v>81845</v>
      </c>
      <c r="B140" s="10" t="s">
        <v>258</v>
      </c>
      <c r="C140" s="10" t="s">
        <v>64</v>
      </c>
      <c r="D140" s="9">
        <v>312</v>
      </c>
      <c r="E140" s="11" t="s">
        <v>230</v>
      </c>
      <c r="F140" s="12">
        <v>43831</v>
      </c>
      <c r="G140" s="12">
        <v>44196</v>
      </c>
      <c r="H140" s="11" t="s">
        <v>22</v>
      </c>
      <c r="I140" s="13">
        <v>1021.3754195106686</v>
      </c>
      <c r="J140" s="10"/>
      <c r="K140" s="17">
        <v>1021.3754195106686</v>
      </c>
      <c r="L140" s="10" t="str">
        <f>VLOOKUP(A140,'[2]Procedura calcolo del premio '!$B:$O,14,FALSE)</f>
        <v>91%-100%</v>
      </c>
    </row>
    <row r="141" spans="1:70" s="3" customFormat="1" ht="12.75" customHeight="1" x14ac:dyDescent="0.2">
      <c r="A141" s="18">
        <v>50674</v>
      </c>
      <c r="B141" s="10" t="s">
        <v>101</v>
      </c>
      <c r="C141" s="10" t="s">
        <v>102</v>
      </c>
      <c r="D141" s="9">
        <v>388</v>
      </c>
      <c r="E141" s="11" t="s">
        <v>67</v>
      </c>
      <c r="F141" s="12">
        <v>43831</v>
      </c>
      <c r="G141" s="12">
        <v>44196</v>
      </c>
      <c r="H141" s="11" t="s">
        <v>22</v>
      </c>
      <c r="I141" s="13">
        <v>840.51698348241473</v>
      </c>
      <c r="J141" s="10"/>
      <c r="K141" s="17">
        <v>840.51698348241473</v>
      </c>
      <c r="L141" s="10" t="str">
        <f>VLOOKUP(A141,'[2]Procedura calcolo del premio '!$B:$O,14,FALSE)</f>
        <v>91%-100%</v>
      </c>
    </row>
    <row r="142" spans="1:70" s="3" customFormat="1" ht="12.75" customHeight="1" x14ac:dyDescent="0.2">
      <c r="A142" s="18">
        <v>77258</v>
      </c>
      <c r="B142" s="10" t="s">
        <v>101</v>
      </c>
      <c r="C142" s="10" t="s">
        <v>181</v>
      </c>
      <c r="D142" s="9">
        <v>128</v>
      </c>
      <c r="E142" s="11" t="s">
        <v>230</v>
      </c>
      <c r="F142" s="12">
        <v>43831</v>
      </c>
      <c r="G142" s="12">
        <v>44196</v>
      </c>
      <c r="H142" s="11" t="s">
        <v>22</v>
      </c>
      <c r="I142" s="13">
        <v>1021.3754195106686</v>
      </c>
      <c r="J142" s="10"/>
      <c r="K142" s="17">
        <v>1021.3754195106686</v>
      </c>
      <c r="L142" s="10" t="str">
        <f>VLOOKUP(A142,'[2]Procedura calcolo del premio '!$B:$O,14,FALSE)</f>
        <v>91%-100%</v>
      </c>
    </row>
    <row r="143" spans="1:70" s="3" customFormat="1" ht="12.75" customHeight="1" x14ac:dyDescent="0.2">
      <c r="A143" s="18">
        <v>445142</v>
      </c>
      <c r="B143" s="10" t="s">
        <v>174</v>
      </c>
      <c r="C143" s="10" t="s">
        <v>175</v>
      </c>
      <c r="D143" s="9">
        <v>461</v>
      </c>
      <c r="E143" s="11" t="s">
        <v>164</v>
      </c>
      <c r="F143" s="12">
        <v>44105</v>
      </c>
      <c r="G143" s="12">
        <v>44196</v>
      </c>
      <c r="H143" s="11" t="s">
        <v>44</v>
      </c>
      <c r="I143" s="13">
        <v>298.54233709047571</v>
      </c>
      <c r="J143" s="10"/>
      <c r="K143" s="17">
        <v>298.54233709047571</v>
      </c>
      <c r="L143" s="10" t="str">
        <f>VLOOKUP(A143,'[2]Procedura calcolo del premio '!$B:$O,14,FALSE)</f>
        <v>91%-100%</v>
      </c>
    </row>
    <row r="144" spans="1:70" s="3" customFormat="1" ht="12.75" customHeight="1" x14ac:dyDescent="0.2">
      <c r="A144" s="18">
        <v>435623</v>
      </c>
      <c r="B144" s="10" t="s">
        <v>223</v>
      </c>
      <c r="C144" s="10" t="s">
        <v>224</v>
      </c>
      <c r="D144" s="9">
        <v>401</v>
      </c>
      <c r="E144" s="11" t="s">
        <v>184</v>
      </c>
      <c r="F144" s="12">
        <v>43831</v>
      </c>
      <c r="G144" s="12">
        <v>44196</v>
      </c>
      <c r="H144" s="11" t="s">
        <v>44</v>
      </c>
      <c r="I144" s="13">
        <v>1094.2717029680773</v>
      </c>
      <c r="J144" s="10"/>
      <c r="K144" s="17">
        <v>1094.2717029680773</v>
      </c>
      <c r="L144" s="10" t="str">
        <f>VLOOKUP(A144,'[2]Procedura calcolo del premio '!$B:$O,14,FALSE)</f>
        <v>91%-100%</v>
      </c>
    </row>
    <row r="145" spans="1:12" s="3" customFormat="1" ht="12.75" customHeight="1" x14ac:dyDescent="0.2">
      <c r="A145" s="18">
        <v>453474</v>
      </c>
      <c r="B145" s="10" t="s">
        <v>245</v>
      </c>
      <c r="C145" s="10" t="s">
        <v>28</v>
      </c>
      <c r="D145" s="9">
        <v>456</v>
      </c>
      <c r="E145" s="11" t="s">
        <v>230</v>
      </c>
      <c r="F145" s="12">
        <v>43983</v>
      </c>
      <c r="G145" s="12">
        <v>44196</v>
      </c>
      <c r="H145" s="11" t="s">
        <v>22</v>
      </c>
      <c r="I145" s="13">
        <v>610.70816946461582</v>
      </c>
      <c r="J145" s="10"/>
      <c r="K145" s="17">
        <v>610.70816946461582</v>
      </c>
      <c r="L145" s="10" t="str">
        <f>VLOOKUP(A145,'[2]Procedura calcolo del premio '!$B:$O,14,FALSE)</f>
        <v>91%-100%</v>
      </c>
    </row>
    <row r="146" spans="1:12" s="3" customFormat="1" ht="12.75" customHeight="1" x14ac:dyDescent="0.2">
      <c r="A146" s="18">
        <v>411613</v>
      </c>
      <c r="B146" s="10" t="s">
        <v>234</v>
      </c>
      <c r="C146" s="10" t="s">
        <v>235</v>
      </c>
      <c r="D146" s="9">
        <v>2329</v>
      </c>
      <c r="E146" s="11" t="s">
        <v>230</v>
      </c>
      <c r="F146" s="12">
        <v>43831</v>
      </c>
      <c r="G146" s="12">
        <v>44196</v>
      </c>
      <c r="H146" s="11" t="s">
        <v>22</v>
      </c>
      <c r="I146" s="13">
        <v>1021.3754195106686</v>
      </c>
      <c r="J146" s="10"/>
      <c r="K146" s="17">
        <v>1021.3754195106686</v>
      </c>
      <c r="L146" s="10" t="str">
        <f>VLOOKUP(A146,'[2]Procedura calcolo del premio '!$B:$O,14,FALSE)</f>
        <v>91%-100%</v>
      </c>
    </row>
    <row r="147" spans="1:12" s="3" customFormat="1" ht="12.75" customHeight="1" x14ac:dyDescent="0.2">
      <c r="A147" s="18">
        <v>94105</v>
      </c>
      <c r="B147" s="10" t="s">
        <v>137</v>
      </c>
      <c r="C147" s="10" t="s">
        <v>138</v>
      </c>
      <c r="D147" s="9">
        <v>359</v>
      </c>
      <c r="E147" s="11" t="s">
        <v>128</v>
      </c>
      <c r="F147" s="12">
        <v>43831</v>
      </c>
      <c r="G147" s="12">
        <v>44196</v>
      </c>
      <c r="H147" s="11" t="s">
        <v>22</v>
      </c>
      <c r="I147" s="13">
        <v>840.51698348241473</v>
      </c>
      <c r="J147" s="10"/>
      <c r="K147" s="17">
        <v>840.51698348241473</v>
      </c>
      <c r="L147" s="10" t="str">
        <f>VLOOKUP(A147,'[2]Procedura calcolo del premio '!$B:$O,14,FALSE)</f>
        <v>91%-100%</v>
      </c>
    </row>
    <row r="148" spans="1:12" s="3" customFormat="1" ht="12.75" customHeight="1" x14ac:dyDescent="0.2">
      <c r="A148" s="18">
        <v>451449</v>
      </c>
      <c r="B148" s="10" t="s">
        <v>96</v>
      </c>
      <c r="C148" s="10" t="s">
        <v>97</v>
      </c>
      <c r="D148" s="9">
        <v>448</v>
      </c>
      <c r="E148" s="11" t="s">
        <v>67</v>
      </c>
      <c r="F148" s="12">
        <v>43864</v>
      </c>
      <c r="G148" s="12">
        <v>44196</v>
      </c>
      <c r="H148" s="11" t="s">
        <v>22</v>
      </c>
      <c r="I148" s="13">
        <v>928.88331350225656</v>
      </c>
      <c r="J148" s="10"/>
      <c r="K148" s="17">
        <v>928.88331350225656</v>
      </c>
      <c r="L148" s="10" t="str">
        <f>VLOOKUP(A148,'[2]Procedura calcolo del premio '!$B:$O,14,FALSE)</f>
        <v>91%-100%</v>
      </c>
    </row>
    <row r="149" spans="1:12" s="3" customFormat="1" ht="12.75" customHeight="1" x14ac:dyDescent="0.2">
      <c r="A149" s="18">
        <v>448950</v>
      </c>
      <c r="B149" s="10" t="s">
        <v>301</v>
      </c>
      <c r="C149" s="10" t="s">
        <v>302</v>
      </c>
      <c r="D149" s="9">
        <v>438</v>
      </c>
      <c r="E149" s="11" t="s">
        <v>291</v>
      </c>
      <c r="F149" s="12">
        <v>43831</v>
      </c>
      <c r="G149" s="12">
        <v>44196</v>
      </c>
      <c r="H149" s="11" t="s">
        <v>44</v>
      </c>
      <c r="I149" s="13">
        <v>1153.6834529083699</v>
      </c>
      <c r="J149" s="10"/>
      <c r="K149" s="17">
        <v>1153.6834529083699</v>
      </c>
      <c r="L149" s="10" t="str">
        <f>VLOOKUP(A149,'[2]Procedura calcolo del premio '!$B:$O,14,FALSE)</f>
        <v>91%-100%</v>
      </c>
    </row>
    <row r="150" spans="1:12" s="3" customFormat="1" ht="12.75" customHeight="1" x14ac:dyDescent="0.2">
      <c r="A150" s="18">
        <v>440879</v>
      </c>
      <c r="B150" s="10" t="s">
        <v>135</v>
      </c>
      <c r="C150" s="10" t="s">
        <v>13</v>
      </c>
      <c r="D150" s="9">
        <v>413</v>
      </c>
      <c r="E150" s="11" t="s">
        <v>128</v>
      </c>
      <c r="F150" s="12">
        <v>43831</v>
      </c>
      <c r="G150" s="12">
        <v>44196</v>
      </c>
      <c r="H150" s="11" t="s">
        <v>22</v>
      </c>
      <c r="I150" s="13">
        <v>1018.0413348938338</v>
      </c>
      <c r="J150" s="10"/>
      <c r="K150" s="17">
        <v>1018.0413348938338</v>
      </c>
      <c r="L150" s="10" t="str">
        <f>VLOOKUP(A150,'[2]Procedura calcolo del premio '!$B:$O,14,FALSE)</f>
        <v>91%-100%</v>
      </c>
    </row>
    <row r="151" spans="1:12" s="3" customFormat="1" ht="12.75" customHeight="1" x14ac:dyDescent="0.2">
      <c r="A151" s="18">
        <v>46807</v>
      </c>
      <c r="B151" s="10" t="s">
        <v>35</v>
      </c>
      <c r="C151" s="10" t="s">
        <v>36</v>
      </c>
      <c r="D151" s="9">
        <v>360</v>
      </c>
      <c r="E151" s="11" t="s">
        <v>10</v>
      </c>
      <c r="F151" s="12">
        <v>43831</v>
      </c>
      <c r="G151" s="12">
        <v>44196</v>
      </c>
      <c r="H151" s="11" t="s">
        <v>22</v>
      </c>
      <c r="I151" s="13">
        <v>1018.0413348938338</v>
      </c>
      <c r="J151" s="10"/>
      <c r="K151" s="17">
        <v>1018.0413348938338</v>
      </c>
      <c r="L151" s="10" t="str">
        <f>VLOOKUP(A151,'[2]Procedura calcolo del premio '!$B:$O,14,FALSE)</f>
        <v>91%-100%</v>
      </c>
    </row>
    <row r="152" spans="1:12" s="3" customFormat="1" ht="12.75" customHeight="1" x14ac:dyDescent="0.2">
      <c r="A152" s="18">
        <v>446926</v>
      </c>
      <c r="B152" s="10" t="s">
        <v>85</v>
      </c>
      <c r="C152" s="10" t="s">
        <v>86</v>
      </c>
      <c r="D152" s="9">
        <v>426</v>
      </c>
      <c r="E152" s="11" t="s">
        <v>67</v>
      </c>
      <c r="F152" s="12">
        <v>43831</v>
      </c>
      <c r="G152" s="12">
        <v>44196</v>
      </c>
      <c r="H152" s="11" t="s">
        <v>22</v>
      </c>
      <c r="I152" s="13">
        <v>1018.0413348938338</v>
      </c>
      <c r="J152" s="10"/>
      <c r="K152" s="17">
        <v>1018.0413348938338</v>
      </c>
      <c r="L152" s="10" t="str">
        <f>VLOOKUP(A152,'[2]Procedura calcolo del premio '!$B:$O,14,FALSE)</f>
        <v>91%-100%</v>
      </c>
    </row>
    <row r="153" spans="1:12" s="3" customFormat="1" ht="12.75" customHeight="1" x14ac:dyDescent="0.2">
      <c r="A153" s="18">
        <v>410294</v>
      </c>
      <c r="B153" s="10" t="s">
        <v>145</v>
      </c>
      <c r="C153" s="10" t="s">
        <v>13</v>
      </c>
      <c r="D153" s="9">
        <v>324</v>
      </c>
      <c r="E153" s="11" t="s">
        <v>128</v>
      </c>
      <c r="F153" s="12">
        <v>43831</v>
      </c>
      <c r="G153" s="12">
        <v>44196</v>
      </c>
      <c r="H153" s="11" t="s">
        <v>22</v>
      </c>
      <c r="I153" s="13">
        <v>1018.0413348938338</v>
      </c>
      <c r="J153" s="10"/>
      <c r="K153" s="17">
        <v>1018.0413348938338</v>
      </c>
      <c r="L153" s="10" t="str">
        <f>VLOOKUP(A153,'[2]Procedura calcolo del premio '!$B:$O,14,FALSE)</f>
        <v>91%-100%</v>
      </c>
    </row>
    <row r="154" spans="1:12" s="3" customFormat="1" ht="12.75" customHeight="1" x14ac:dyDescent="0.2">
      <c r="A154" s="18">
        <v>32731</v>
      </c>
      <c r="B154" s="10" t="s">
        <v>157</v>
      </c>
      <c r="C154" s="10" t="s">
        <v>74</v>
      </c>
      <c r="D154" s="9">
        <v>74</v>
      </c>
      <c r="E154" s="11" t="s">
        <v>128</v>
      </c>
      <c r="F154" s="12">
        <v>43831</v>
      </c>
      <c r="G154" s="12">
        <v>44196</v>
      </c>
      <c r="H154" s="11" t="s">
        <v>44</v>
      </c>
      <c r="I154" s="13">
        <v>1094.1092439645477</v>
      </c>
      <c r="J154" s="10">
        <v>497.85</v>
      </c>
      <c r="K154" s="17">
        <v>1591.9592439645478</v>
      </c>
      <c r="L154" s="10" t="str">
        <f>VLOOKUP(A154,'[2]Procedura calcolo del premio '!$B:$O,14,FALSE)</f>
        <v>91%-100%</v>
      </c>
    </row>
    <row r="155" spans="1:12" s="3" customFormat="1" ht="12.75" customHeight="1" x14ac:dyDescent="0.2">
      <c r="A155" s="18">
        <v>53580</v>
      </c>
      <c r="B155" s="10" t="s">
        <v>31</v>
      </c>
      <c r="C155" s="10" t="s">
        <v>32</v>
      </c>
      <c r="D155" s="9">
        <v>278</v>
      </c>
      <c r="E155" s="11" t="s">
        <v>10</v>
      </c>
      <c r="F155" s="12">
        <v>43831</v>
      </c>
      <c r="G155" s="12">
        <v>44196</v>
      </c>
      <c r="H155" s="11" t="s">
        <v>22</v>
      </c>
      <c r="I155" s="13">
        <v>1018.0413348938338</v>
      </c>
      <c r="J155" s="10"/>
      <c r="K155" s="17">
        <v>1018.0413348938338</v>
      </c>
      <c r="L155" s="10" t="str">
        <f>VLOOKUP(A155,'[2]Procedura calcolo del premio '!$B:$O,14,FALSE)</f>
        <v>91%-100%</v>
      </c>
    </row>
    <row r="156" spans="1:12" s="3" customFormat="1" ht="12.75" customHeight="1" x14ac:dyDescent="0.2">
      <c r="A156" s="18">
        <v>413397</v>
      </c>
      <c r="B156" s="10" t="s">
        <v>76</v>
      </c>
      <c r="C156" s="10" t="s">
        <v>77</v>
      </c>
      <c r="D156" s="9">
        <v>392</v>
      </c>
      <c r="E156" s="11" t="s">
        <v>67</v>
      </c>
      <c r="F156" s="12">
        <v>43831</v>
      </c>
      <c r="G156" s="12">
        <v>44196</v>
      </c>
      <c r="H156" s="11" t="s">
        <v>22</v>
      </c>
      <c r="I156" s="13">
        <v>523.61957990417807</v>
      </c>
      <c r="J156" s="10"/>
      <c r="K156" s="17">
        <v>523.61957990417807</v>
      </c>
      <c r="L156" s="10" t="str">
        <f>VLOOKUP(A156,'[2]Procedura calcolo del premio '!$B:$O,14,FALSE)</f>
        <v>41%-50%</v>
      </c>
    </row>
    <row r="157" spans="1:12" s="3" customFormat="1" ht="12.75" customHeight="1" x14ac:dyDescent="0.2">
      <c r="A157" s="18">
        <v>82626</v>
      </c>
      <c r="B157" s="10" t="s">
        <v>264</v>
      </c>
      <c r="C157" s="10" t="s">
        <v>72</v>
      </c>
      <c r="D157" s="9">
        <v>275</v>
      </c>
      <c r="E157" s="11" t="s">
        <v>230</v>
      </c>
      <c r="F157" s="12">
        <v>43831</v>
      </c>
      <c r="G157" s="12">
        <v>44196</v>
      </c>
      <c r="H157" s="11" t="s">
        <v>22</v>
      </c>
      <c r="I157" s="13">
        <v>1021.3754195106686</v>
      </c>
      <c r="J157" s="10"/>
      <c r="K157" s="17">
        <v>1021.3754195106686</v>
      </c>
      <c r="L157" s="10" t="str">
        <f>VLOOKUP(A157,'[2]Procedura calcolo del premio '!$B:$O,14,FALSE)</f>
        <v>91%-100%</v>
      </c>
    </row>
    <row r="158" spans="1:12" s="3" customFormat="1" ht="12.75" customHeight="1" x14ac:dyDescent="0.2">
      <c r="A158" s="18">
        <v>411486</v>
      </c>
      <c r="B158" s="10" t="s">
        <v>286</v>
      </c>
      <c r="C158" s="10" t="s">
        <v>72</v>
      </c>
      <c r="D158" s="9">
        <v>369</v>
      </c>
      <c r="E158" s="11" t="s">
        <v>230</v>
      </c>
      <c r="F158" s="12">
        <v>43831</v>
      </c>
      <c r="G158" s="12">
        <v>44196</v>
      </c>
      <c r="H158" s="11" t="s">
        <v>44</v>
      </c>
      <c r="I158" s="13">
        <v>1097.4403048936924</v>
      </c>
      <c r="J158" s="10"/>
      <c r="K158" s="17">
        <v>1097.4403048936924</v>
      </c>
      <c r="L158" s="10" t="str">
        <f>VLOOKUP(A158,'[2]Procedura calcolo del premio '!$B:$O,14,FALSE)</f>
        <v>91%-100%</v>
      </c>
    </row>
    <row r="159" spans="1:12" s="3" customFormat="1" ht="12.75" customHeight="1" x14ac:dyDescent="0.2">
      <c r="A159" s="18">
        <v>411483</v>
      </c>
      <c r="B159" s="10" t="s">
        <v>12</v>
      </c>
      <c r="C159" s="10" t="s">
        <v>13</v>
      </c>
      <c r="D159" s="9">
        <v>364</v>
      </c>
      <c r="E159" s="11" t="s">
        <v>10</v>
      </c>
      <c r="F159" s="12">
        <v>43831</v>
      </c>
      <c r="G159" s="12">
        <v>44196</v>
      </c>
      <c r="H159" s="11" t="s">
        <v>11</v>
      </c>
      <c r="I159" s="13">
        <v>850.69858705118099</v>
      </c>
      <c r="J159" s="10"/>
      <c r="K159" s="17">
        <v>850.69858705118099</v>
      </c>
      <c r="L159" s="10" t="str">
        <f>VLOOKUP(A159,'[2]Procedura calcolo del premio '!$B:$O,14,FALSE)</f>
        <v>81%-90%</v>
      </c>
    </row>
    <row r="160" spans="1:12" s="3" customFormat="1" ht="12.75" customHeight="1" x14ac:dyDescent="0.2">
      <c r="A160" s="18">
        <v>30069</v>
      </c>
      <c r="B160" s="10" t="s">
        <v>87</v>
      </c>
      <c r="C160" s="10" t="s">
        <v>48</v>
      </c>
      <c r="D160" s="9">
        <v>427</v>
      </c>
      <c r="E160" s="11" t="s">
        <v>67</v>
      </c>
      <c r="F160" s="12">
        <v>43831</v>
      </c>
      <c r="G160" s="12">
        <v>44196</v>
      </c>
      <c r="H160" s="11" t="s">
        <v>22</v>
      </c>
      <c r="I160" s="13">
        <v>1018.0413348938338</v>
      </c>
      <c r="J160" s="10"/>
      <c r="K160" s="17">
        <v>1018.0413348938338</v>
      </c>
      <c r="L160" s="10" t="str">
        <f>VLOOKUP(A160,'[2]Procedura calcolo del premio '!$B:$O,14,FALSE)</f>
        <v>91%-100%</v>
      </c>
    </row>
    <row r="161" spans="1:12" s="3" customFormat="1" ht="12.75" customHeight="1" x14ac:dyDescent="0.2">
      <c r="A161" s="18">
        <v>82756</v>
      </c>
      <c r="B161" s="10" t="s">
        <v>171</v>
      </c>
      <c r="C161" s="10" t="s">
        <v>172</v>
      </c>
      <c r="D161" s="9">
        <v>383</v>
      </c>
      <c r="E161" s="11" t="s">
        <v>164</v>
      </c>
      <c r="F161" s="12">
        <v>43831</v>
      </c>
      <c r="G161" s="12">
        <v>44196</v>
      </c>
      <c r="H161" s="11" t="s">
        <v>44</v>
      </c>
      <c r="I161" s="13">
        <v>426.62840632314629</v>
      </c>
      <c r="J161" s="10"/>
      <c r="K161" s="17">
        <v>426.62840632314629</v>
      </c>
      <c r="L161" s="10" t="str">
        <f>VLOOKUP(A161,'[2]Procedura calcolo del premio '!$B:$O,14,FALSE)</f>
        <v>71%-80%</v>
      </c>
    </row>
    <row r="162" spans="1:12" s="3" customFormat="1" ht="12.75" customHeight="1" x14ac:dyDescent="0.2">
      <c r="A162" s="18">
        <v>19074</v>
      </c>
      <c r="B162" s="10" t="s">
        <v>210</v>
      </c>
      <c r="C162" s="10" t="s">
        <v>211</v>
      </c>
      <c r="D162" s="9">
        <v>300</v>
      </c>
      <c r="E162" s="11" t="s">
        <v>184</v>
      </c>
      <c r="F162" s="12">
        <v>43831</v>
      </c>
      <c r="G162" s="12">
        <v>44196</v>
      </c>
      <c r="H162" s="11" t="s">
        <v>22</v>
      </c>
      <c r="I162" s="13">
        <v>1018.2068175850535</v>
      </c>
      <c r="J162" s="10"/>
      <c r="K162" s="17">
        <v>1018.2068175850535</v>
      </c>
      <c r="L162" s="10" t="str">
        <f>VLOOKUP(A162,'[2]Procedura calcolo del premio '!$B:$O,14,FALSE)</f>
        <v>91%-100%</v>
      </c>
    </row>
    <row r="163" spans="1:12" s="3" customFormat="1" ht="12.75" customHeight="1" x14ac:dyDescent="0.2">
      <c r="A163" s="18">
        <v>32775</v>
      </c>
      <c r="B163" s="10" t="s">
        <v>210</v>
      </c>
      <c r="C163" s="10" t="s">
        <v>110</v>
      </c>
      <c r="D163" s="9">
        <v>410</v>
      </c>
      <c r="E163" s="11" t="s">
        <v>230</v>
      </c>
      <c r="F163" s="12">
        <v>43831</v>
      </c>
      <c r="G163" s="12">
        <v>44196</v>
      </c>
      <c r="H163" s="11" t="s">
        <v>22</v>
      </c>
      <c r="I163" s="13">
        <v>1021.3754195106686</v>
      </c>
      <c r="J163" s="10"/>
      <c r="K163" s="17">
        <v>1021.3754195106686</v>
      </c>
      <c r="L163" s="10" t="str">
        <f>VLOOKUP(A163,'[2]Procedura calcolo del premio '!$B:$O,14,FALSE)</f>
        <v>91%-100%</v>
      </c>
    </row>
    <row r="164" spans="1:12" s="3" customFormat="1" ht="12.75" customHeight="1" x14ac:dyDescent="0.2">
      <c r="A164" s="18">
        <v>32773</v>
      </c>
      <c r="B164" s="10" t="s">
        <v>210</v>
      </c>
      <c r="C164" s="10" t="s">
        <v>263</v>
      </c>
      <c r="D164" s="9">
        <v>329</v>
      </c>
      <c r="E164" s="11" t="s">
        <v>230</v>
      </c>
      <c r="F164" s="12">
        <v>43831</v>
      </c>
      <c r="G164" s="12">
        <v>44196</v>
      </c>
      <c r="H164" s="11" t="s">
        <v>22</v>
      </c>
      <c r="I164" s="13">
        <v>1021.3754195106686</v>
      </c>
      <c r="J164" s="10"/>
      <c r="K164" s="17">
        <v>1021.3754195106686</v>
      </c>
      <c r="L164" s="10" t="str">
        <f>VLOOKUP(A164,'[2]Procedura calcolo del premio '!$B:$O,14,FALSE)</f>
        <v>91%-100%</v>
      </c>
    </row>
    <row r="165" spans="1:12" s="3" customFormat="1" ht="12.75" customHeight="1" x14ac:dyDescent="0.2">
      <c r="A165" s="18">
        <v>411491</v>
      </c>
      <c r="B165" s="10" t="s">
        <v>29</v>
      </c>
      <c r="C165" s="10" t="s">
        <v>30</v>
      </c>
      <c r="D165" s="9">
        <v>378</v>
      </c>
      <c r="E165" s="11" t="s">
        <v>10</v>
      </c>
      <c r="F165" s="12">
        <v>43831</v>
      </c>
      <c r="G165" s="12">
        <v>44196</v>
      </c>
      <c r="H165" s="11" t="s">
        <v>22</v>
      </c>
      <c r="I165" s="13">
        <v>1018.0413348938338</v>
      </c>
      <c r="J165" s="10"/>
      <c r="K165" s="17">
        <v>1018.0413348938338</v>
      </c>
      <c r="L165" s="10" t="str">
        <f>VLOOKUP(A165,'[2]Procedura calcolo del premio '!$B:$O,14,FALSE)</f>
        <v>91%-100%</v>
      </c>
    </row>
    <row r="166" spans="1:12" s="3" customFormat="1" ht="12.75" customHeight="1" x14ac:dyDescent="0.2">
      <c r="A166" s="18">
        <v>28087</v>
      </c>
      <c r="B166" s="10" t="s">
        <v>296</v>
      </c>
      <c r="C166" s="10" t="s">
        <v>297</v>
      </c>
      <c r="D166" s="9">
        <v>338</v>
      </c>
      <c r="E166" s="11" t="s">
        <v>291</v>
      </c>
      <c r="F166" s="12">
        <v>43831</v>
      </c>
      <c r="G166" s="12">
        <v>44196</v>
      </c>
      <c r="H166" s="11" t="s">
        <v>22</v>
      </c>
      <c r="I166" s="13">
        <v>1077.618567525346</v>
      </c>
      <c r="J166" s="10"/>
      <c r="K166" s="17">
        <v>1077.618567525346</v>
      </c>
      <c r="L166" s="10" t="str">
        <f>VLOOKUP(A166,'[2]Procedura calcolo del premio '!$B:$O,14,FALSE)</f>
        <v>91%-100%</v>
      </c>
    </row>
    <row r="167" spans="1:12" s="3" customFormat="1" ht="12.75" customHeight="1" x14ac:dyDescent="0.2">
      <c r="A167" s="18">
        <v>73151</v>
      </c>
      <c r="B167" s="10" t="s">
        <v>16</v>
      </c>
      <c r="C167" s="10" t="s">
        <v>28</v>
      </c>
      <c r="D167" s="9">
        <v>325</v>
      </c>
      <c r="E167" s="11" t="s">
        <v>10</v>
      </c>
      <c r="F167" s="12">
        <v>43831</v>
      </c>
      <c r="G167" s="12">
        <v>44196</v>
      </c>
      <c r="H167" s="11" t="s">
        <v>22</v>
      </c>
      <c r="I167" s="13">
        <v>1018.0413348938338</v>
      </c>
      <c r="J167" s="10"/>
      <c r="K167" s="17">
        <v>1018.0413348938338</v>
      </c>
      <c r="L167" s="10" t="str">
        <f>VLOOKUP(A167,'[2]Procedura calcolo del premio '!$B:$O,14,FALSE)</f>
        <v>91%-100%</v>
      </c>
    </row>
    <row r="168" spans="1:12" s="3" customFormat="1" ht="12.75" customHeight="1" x14ac:dyDescent="0.2">
      <c r="A168" s="18">
        <v>79797</v>
      </c>
      <c r="B168" s="10" t="s">
        <v>16</v>
      </c>
      <c r="C168" s="10" t="s">
        <v>75</v>
      </c>
      <c r="D168" s="9">
        <v>389</v>
      </c>
      <c r="E168" s="11" t="s">
        <v>67</v>
      </c>
      <c r="F168" s="12">
        <v>43831</v>
      </c>
      <c r="G168" s="12">
        <v>44196</v>
      </c>
      <c r="H168" s="11" t="s">
        <v>22</v>
      </c>
      <c r="I168" s="13">
        <v>840.51698348241473</v>
      </c>
      <c r="J168" s="10"/>
      <c r="K168" s="17">
        <v>840.51698348241473</v>
      </c>
      <c r="L168" s="10" t="str">
        <f>VLOOKUP(A168,'[2]Procedura calcolo del premio '!$B:$O,14,FALSE)</f>
        <v>91%-100%</v>
      </c>
    </row>
    <row r="169" spans="1:12" s="3" customFormat="1" ht="12.75" customHeight="1" x14ac:dyDescent="0.2">
      <c r="A169" s="18">
        <v>435626</v>
      </c>
      <c r="B169" s="10" t="s">
        <v>306</v>
      </c>
      <c r="C169" s="10" t="s">
        <v>307</v>
      </c>
      <c r="D169" s="9">
        <v>402</v>
      </c>
      <c r="E169" s="11" t="s">
        <v>291</v>
      </c>
      <c r="F169" s="12">
        <v>43831</v>
      </c>
      <c r="G169" s="12">
        <v>44196</v>
      </c>
      <c r="H169" s="11" t="s">
        <v>44</v>
      </c>
      <c r="I169" s="13">
        <v>811.29448249210645</v>
      </c>
      <c r="J169" s="10"/>
      <c r="K169" s="17">
        <v>811.29448249210645</v>
      </c>
      <c r="L169" s="10" t="str">
        <f>VLOOKUP(A169,'[2]Procedura calcolo del premio '!$B:$O,14,FALSE)</f>
        <v>71%-80%</v>
      </c>
    </row>
    <row r="170" spans="1:12" s="3" customFormat="1" ht="12.75" customHeight="1" x14ac:dyDescent="0.2">
      <c r="A170" s="18">
        <v>90414</v>
      </c>
      <c r="B170" s="10" t="s">
        <v>123</v>
      </c>
      <c r="C170" s="10" t="s">
        <v>124</v>
      </c>
      <c r="D170" s="9">
        <v>361</v>
      </c>
      <c r="E170" s="11" t="s">
        <v>67</v>
      </c>
      <c r="F170" s="12">
        <v>43831</v>
      </c>
      <c r="G170" s="12">
        <v>44196</v>
      </c>
      <c r="H170" s="11" t="s">
        <v>44</v>
      </c>
      <c r="I170" s="13">
        <v>1094.1062202768576</v>
      </c>
      <c r="J170" s="10"/>
      <c r="K170" s="17">
        <v>1094.1062202768576</v>
      </c>
      <c r="L170" s="10" t="str">
        <f>VLOOKUP(A170,'[2]Procedura calcolo del premio '!$B:$O,14,FALSE)</f>
        <v>91%-100%</v>
      </c>
    </row>
    <row r="171" spans="1:12" s="3" customFormat="1" ht="12.75" customHeight="1" x14ac:dyDescent="0.2">
      <c r="A171" s="18">
        <v>449173</v>
      </c>
      <c r="B171" s="10" t="s">
        <v>94</v>
      </c>
      <c r="C171" s="10" t="s">
        <v>63</v>
      </c>
      <c r="D171" s="9">
        <v>444</v>
      </c>
      <c r="E171" s="11" t="s">
        <v>67</v>
      </c>
      <c r="F171" s="12">
        <v>43831</v>
      </c>
      <c r="G171" s="12">
        <v>44196</v>
      </c>
      <c r="H171" s="11" t="s">
        <v>22</v>
      </c>
      <c r="I171" s="13">
        <v>1018.0413348938338</v>
      </c>
      <c r="J171" s="10"/>
      <c r="K171" s="17">
        <v>1018.0413348938338</v>
      </c>
      <c r="L171" s="10" t="str">
        <f>VLOOKUP(A171,'[2]Procedura calcolo del premio '!$B:$O,14,FALSE)</f>
        <v>91%-100%</v>
      </c>
    </row>
    <row r="172" spans="1:12" s="3" customFormat="1" ht="12.75" customHeight="1" x14ac:dyDescent="0.2">
      <c r="A172" s="18">
        <v>439792</v>
      </c>
      <c r="B172" s="10" t="s">
        <v>215</v>
      </c>
      <c r="C172" s="10" t="s">
        <v>216</v>
      </c>
      <c r="D172" s="9">
        <v>406</v>
      </c>
      <c r="E172" s="11" t="s">
        <v>184</v>
      </c>
      <c r="F172" s="12">
        <v>43831</v>
      </c>
      <c r="G172" s="12">
        <v>44196</v>
      </c>
      <c r="H172" s="11" t="s">
        <v>44</v>
      </c>
      <c r="I172" s="13">
        <v>1094.2717029680773</v>
      </c>
      <c r="J172" s="10"/>
      <c r="K172" s="17">
        <v>1094.2717029680773</v>
      </c>
      <c r="L172" s="10" t="str">
        <f>VLOOKUP(A172,'[2]Procedura calcolo del premio '!$B:$O,14,FALSE)</f>
        <v>91%-100%</v>
      </c>
    </row>
    <row r="173" spans="1:12" s="3" customFormat="1" ht="12.75" customHeight="1" x14ac:dyDescent="0.2">
      <c r="A173" s="18">
        <v>37241</v>
      </c>
      <c r="B173" s="10" t="s">
        <v>246</v>
      </c>
      <c r="C173" s="10" t="s">
        <v>247</v>
      </c>
      <c r="D173" s="9">
        <v>302</v>
      </c>
      <c r="E173" s="11" t="s">
        <v>230</v>
      </c>
      <c r="F173" s="12">
        <v>43831</v>
      </c>
      <c r="G173" s="12">
        <v>44196</v>
      </c>
      <c r="H173" s="11" t="s">
        <v>22</v>
      </c>
      <c r="I173" s="13">
        <v>1021.3754195106686</v>
      </c>
      <c r="J173" s="10"/>
      <c r="K173" s="17">
        <v>1021.3754195106686</v>
      </c>
      <c r="L173" s="10" t="str">
        <f>VLOOKUP(A173,'[2]Procedura calcolo del premio '!$B:$O,14,FALSE)</f>
        <v>91%-100%</v>
      </c>
    </row>
    <row r="174" spans="1:12" s="3" customFormat="1" ht="12.75" customHeight="1" x14ac:dyDescent="0.2">
      <c r="A174" s="18">
        <v>68189</v>
      </c>
      <c r="B174" s="10" t="s">
        <v>114</v>
      </c>
      <c r="C174" s="10" t="s">
        <v>115</v>
      </c>
      <c r="D174" s="9">
        <v>244</v>
      </c>
      <c r="E174" s="11" t="s">
        <v>67</v>
      </c>
      <c r="F174" s="12">
        <v>43831</v>
      </c>
      <c r="G174" s="12">
        <v>44196</v>
      </c>
      <c r="H174" s="11" t="s">
        <v>22</v>
      </c>
      <c r="I174" s="13">
        <v>1018.0413348938338</v>
      </c>
      <c r="J174" s="10"/>
      <c r="K174" s="17">
        <v>1018.0413348938338</v>
      </c>
      <c r="L174" s="10" t="str">
        <f>VLOOKUP(A174,'[2]Procedura calcolo del premio '!$B:$O,14,FALSE)</f>
        <v>91%-100%</v>
      </c>
    </row>
    <row r="175" spans="1:12" s="3" customFormat="1" ht="12.75" customHeight="1" x14ac:dyDescent="0.2">
      <c r="A175" s="18">
        <v>62108</v>
      </c>
      <c r="B175" s="10" t="s">
        <v>114</v>
      </c>
      <c r="C175" s="10" t="s">
        <v>72</v>
      </c>
      <c r="D175" s="9">
        <v>187</v>
      </c>
      <c r="E175" s="11" t="s">
        <v>184</v>
      </c>
      <c r="F175" s="12">
        <v>43831</v>
      </c>
      <c r="G175" s="12">
        <v>44196</v>
      </c>
      <c r="H175" s="11" t="s">
        <v>44</v>
      </c>
      <c r="I175" s="13">
        <v>987.76431516272191</v>
      </c>
      <c r="J175" s="10"/>
      <c r="K175" s="17">
        <v>987.76431516272191</v>
      </c>
      <c r="L175" s="10" t="str">
        <f>VLOOKUP(A175,'[2]Procedura calcolo del premio '!$B:$O,14,FALSE)</f>
        <v>81%-90%</v>
      </c>
    </row>
    <row r="176" spans="1:12" s="3" customFormat="1" ht="12.75" customHeight="1" x14ac:dyDescent="0.2">
      <c r="A176" s="18">
        <v>67238</v>
      </c>
      <c r="B176" s="10" t="s">
        <v>271</v>
      </c>
      <c r="C176" s="10" t="s">
        <v>272</v>
      </c>
      <c r="D176" s="9">
        <v>137</v>
      </c>
      <c r="E176" s="11" t="s">
        <v>230</v>
      </c>
      <c r="F176" s="12">
        <v>43831</v>
      </c>
      <c r="G176" s="12">
        <v>44196</v>
      </c>
      <c r="H176" s="11" t="s">
        <v>22</v>
      </c>
      <c r="I176" s="13">
        <v>723.72214113182474</v>
      </c>
      <c r="J176" s="10"/>
      <c r="K176" s="17">
        <v>723.72214113182474</v>
      </c>
      <c r="L176" s="10" t="str">
        <f>VLOOKUP(A176,'[2]Procedura calcolo del premio '!$B:$O,14,FALSE)</f>
        <v>61%-70%</v>
      </c>
    </row>
    <row r="177" spans="1:12" s="3" customFormat="1" ht="12.75" customHeight="1" x14ac:dyDescent="0.2">
      <c r="A177" s="18">
        <v>48031</v>
      </c>
      <c r="B177" s="10" t="s">
        <v>275</v>
      </c>
      <c r="C177" s="10" t="s">
        <v>58</v>
      </c>
      <c r="D177" s="9">
        <v>138</v>
      </c>
      <c r="E177" s="11" t="s">
        <v>230</v>
      </c>
      <c r="F177" s="12">
        <v>43831</v>
      </c>
      <c r="G177" s="12">
        <v>44196</v>
      </c>
      <c r="H177" s="11" t="s">
        <v>22</v>
      </c>
      <c r="I177" s="13">
        <v>922.15766005105399</v>
      </c>
      <c r="J177" s="10"/>
      <c r="K177" s="17">
        <v>922.15766005105399</v>
      </c>
      <c r="L177" s="10" t="str">
        <f>VLOOKUP(A177,'[2]Procedura calcolo del premio '!$B:$O,14,FALSE)</f>
        <v>81%-90%</v>
      </c>
    </row>
    <row r="178" spans="1:12" s="3" customFormat="1" ht="12.75" customHeight="1" x14ac:dyDescent="0.2">
      <c r="A178" s="18">
        <v>447633</v>
      </c>
      <c r="B178" s="10" t="s">
        <v>160</v>
      </c>
      <c r="C178" s="10" t="s">
        <v>161</v>
      </c>
      <c r="D178" s="9">
        <v>430</v>
      </c>
      <c r="E178" s="11" t="s">
        <v>128</v>
      </c>
      <c r="F178" s="12">
        <v>43831</v>
      </c>
      <c r="G178" s="12">
        <v>44196</v>
      </c>
      <c r="H178" s="11" t="s">
        <v>44</v>
      </c>
      <c r="I178" s="13">
        <v>1094.1062202768576</v>
      </c>
      <c r="J178" s="10"/>
      <c r="K178" s="17">
        <v>1094.1062202768576</v>
      </c>
      <c r="L178" s="10" t="str">
        <f>VLOOKUP(A178,'[2]Procedura calcolo del premio '!$B:$O,14,FALSE)</f>
        <v>91%-100%</v>
      </c>
    </row>
    <row r="179" spans="1:12" s="3" customFormat="1" ht="12.75" customHeight="1" x14ac:dyDescent="0.2">
      <c r="A179" s="18">
        <v>449134</v>
      </c>
      <c r="B179" s="10" t="s">
        <v>283</v>
      </c>
      <c r="C179" s="10" t="s">
        <v>284</v>
      </c>
      <c r="D179" s="9">
        <v>440</v>
      </c>
      <c r="E179" s="11" t="s">
        <v>230</v>
      </c>
      <c r="F179" s="12">
        <v>43831</v>
      </c>
      <c r="G179" s="12">
        <v>44196</v>
      </c>
      <c r="H179" s="11" t="s">
        <v>44</v>
      </c>
      <c r="I179" s="13">
        <v>1097.4403048936924</v>
      </c>
      <c r="J179" s="10"/>
      <c r="K179" s="17">
        <v>1097.4403048936924</v>
      </c>
      <c r="L179" s="10" t="str">
        <f>VLOOKUP(A179,'[2]Procedura calcolo del premio '!$B:$O,14,FALSE)</f>
        <v>91%-100%</v>
      </c>
    </row>
    <row r="180" spans="1:12" s="3" customFormat="1" ht="12.75" customHeight="1" x14ac:dyDescent="0.2">
      <c r="A180" s="18">
        <v>408051</v>
      </c>
      <c r="B180" s="10" t="s">
        <v>129</v>
      </c>
      <c r="C180" s="10" t="s">
        <v>130</v>
      </c>
      <c r="D180" s="9">
        <v>283</v>
      </c>
      <c r="E180" s="11" t="s">
        <v>128</v>
      </c>
      <c r="F180" s="12">
        <v>43831</v>
      </c>
      <c r="G180" s="12">
        <v>44196</v>
      </c>
      <c r="H180" s="11" t="s">
        <v>11</v>
      </c>
      <c r="I180" s="13">
        <v>941.97644951080974</v>
      </c>
      <c r="J180" s="10"/>
      <c r="K180" s="17">
        <v>941.97644951080974</v>
      </c>
      <c r="L180" s="10" t="str">
        <f>VLOOKUP(A180,'[2]Procedura calcolo del premio '!$B:$O,14,FALSE)</f>
        <v>91%-100%</v>
      </c>
    </row>
    <row r="181" spans="1:12" s="3" customFormat="1" ht="12.75" customHeight="1" x14ac:dyDescent="0.2">
      <c r="A181" s="18">
        <v>411831</v>
      </c>
      <c r="B181" s="10" t="s">
        <v>25</v>
      </c>
      <c r="C181" s="10" t="s">
        <v>13</v>
      </c>
      <c r="D181" s="9">
        <v>100002</v>
      </c>
      <c r="E181" s="11" t="s">
        <v>10</v>
      </c>
      <c r="F181" s="12">
        <v>43831</v>
      </c>
      <c r="G181" s="12">
        <v>44196</v>
      </c>
      <c r="H181" s="11" t="s">
        <v>22</v>
      </c>
      <c r="I181" s="13">
        <v>1018.0413348938338</v>
      </c>
      <c r="J181" s="10"/>
      <c r="K181" s="17">
        <v>1018.0413348938338</v>
      </c>
      <c r="L181" s="10" t="str">
        <f>VLOOKUP(A181,'[2]Procedura calcolo del premio '!$B:$O,14,FALSE)</f>
        <v>91%-100%</v>
      </c>
    </row>
    <row r="182" spans="1:12" s="3" customFormat="1" ht="12.75" customHeight="1" x14ac:dyDescent="0.2">
      <c r="A182" s="18">
        <v>68956</v>
      </c>
      <c r="B182" s="10" t="s">
        <v>51</v>
      </c>
      <c r="C182" s="10" t="s">
        <v>52</v>
      </c>
      <c r="D182" s="9">
        <v>139</v>
      </c>
      <c r="E182" s="11" t="s">
        <v>10</v>
      </c>
      <c r="F182" s="12">
        <v>43831</v>
      </c>
      <c r="G182" s="12">
        <v>44196</v>
      </c>
      <c r="H182" s="11" t="s">
        <v>44</v>
      </c>
      <c r="I182" s="13">
        <v>1094.1062202768576</v>
      </c>
      <c r="J182" s="10"/>
      <c r="K182" s="17">
        <v>1094.1062202768576</v>
      </c>
      <c r="L182" s="10" t="str">
        <f>VLOOKUP(A182,'[2]Procedura calcolo del premio '!$B:$O,14,FALSE)</f>
        <v>91%-100%</v>
      </c>
    </row>
    <row r="183" spans="1:12" s="3" customFormat="1" ht="12.75" customHeight="1" x14ac:dyDescent="0.2">
      <c r="A183" s="18">
        <v>30619</v>
      </c>
      <c r="B183" s="10" t="s">
        <v>51</v>
      </c>
      <c r="C183" s="10" t="s">
        <v>63</v>
      </c>
      <c r="D183" s="9">
        <v>296</v>
      </c>
      <c r="E183" s="11" t="s">
        <v>184</v>
      </c>
      <c r="F183" s="12">
        <v>43831</v>
      </c>
      <c r="G183" s="12">
        <v>44196</v>
      </c>
      <c r="H183" s="11" t="s">
        <v>11</v>
      </c>
      <c r="I183" s="13">
        <v>942.14193220202947</v>
      </c>
      <c r="J183" s="10"/>
      <c r="K183" s="17">
        <v>942.14193220202947</v>
      </c>
      <c r="L183" s="10" t="str">
        <f>VLOOKUP(A183,'[2]Procedura calcolo del premio '!$B:$O,14,FALSE)</f>
        <v>91%-100%</v>
      </c>
    </row>
    <row r="184" spans="1:12" s="3" customFormat="1" ht="12.75" customHeight="1" x14ac:dyDescent="0.2">
      <c r="A184" s="18">
        <v>30735</v>
      </c>
      <c r="B184" s="10" t="s">
        <v>51</v>
      </c>
      <c r="C184" s="10" t="s">
        <v>48</v>
      </c>
      <c r="D184" s="9">
        <v>513</v>
      </c>
      <c r="E184" s="11" t="s">
        <v>230</v>
      </c>
      <c r="F184" s="12">
        <v>43831</v>
      </c>
      <c r="G184" s="12">
        <v>44196</v>
      </c>
      <c r="H184" s="11" t="s">
        <v>22</v>
      </c>
      <c r="I184" s="13">
        <v>1021.3754195106686</v>
      </c>
      <c r="J184" s="10"/>
      <c r="K184" s="17">
        <v>1021.3754195106686</v>
      </c>
      <c r="L184" s="10" t="str">
        <f>VLOOKUP(A184,'[2]Procedura calcolo del premio '!$B:$O,14,FALSE)</f>
        <v>91%-100%</v>
      </c>
    </row>
    <row r="185" spans="1:12" s="3" customFormat="1" ht="12.75" customHeight="1" x14ac:dyDescent="0.2">
      <c r="A185" s="18">
        <v>93153</v>
      </c>
      <c r="B185" s="10" t="s">
        <v>206</v>
      </c>
      <c r="C185" s="10" t="s">
        <v>207</v>
      </c>
      <c r="D185" s="9">
        <v>408</v>
      </c>
      <c r="E185" s="11" t="s">
        <v>184</v>
      </c>
      <c r="F185" s="12">
        <v>43831</v>
      </c>
      <c r="G185" s="12">
        <v>44196</v>
      </c>
      <c r="H185" s="11" t="s">
        <v>22</v>
      </c>
      <c r="I185" s="13">
        <v>1018.2068175850535</v>
      </c>
      <c r="J185" s="10"/>
      <c r="K185" s="17">
        <v>1018.2068175850535</v>
      </c>
      <c r="L185" s="10" t="str">
        <f>VLOOKUP(A185,'[2]Procedura calcolo del premio '!$B:$O,14,FALSE)</f>
        <v>91%-100%</v>
      </c>
    </row>
    <row r="186" spans="1:12" s="3" customFormat="1" ht="12.75" customHeight="1" x14ac:dyDescent="0.2">
      <c r="A186" s="18">
        <v>411490</v>
      </c>
      <c r="B186" s="10" t="s">
        <v>147</v>
      </c>
      <c r="C186" s="10" t="s">
        <v>148</v>
      </c>
      <c r="D186" s="9">
        <v>377</v>
      </c>
      <c r="E186" s="11" t="s">
        <v>128</v>
      </c>
      <c r="F186" s="12">
        <v>43831</v>
      </c>
      <c r="G186" s="12">
        <v>44196</v>
      </c>
      <c r="H186" s="11" t="s">
        <v>44</v>
      </c>
      <c r="I186" s="13">
        <v>905.17213605798509</v>
      </c>
      <c r="J186" s="10"/>
      <c r="K186" s="17">
        <v>905.17213605798509</v>
      </c>
      <c r="L186" s="10" t="str">
        <f>VLOOKUP(A186,'[2]Procedura calcolo del premio '!$B:$O,14,FALSE)</f>
        <v>91%-100%</v>
      </c>
    </row>
    <row r="187" spans="1:12" s="3" customFormat="1" ht="12.75" customHeight="1" x14ac:dyDescent="0.2">
      <c r="A187" s="18">
        <v>18294</v>
      </c>
      <c r="B187" s="10" t="s">
        <v>116</v>
      </c>
      <c r="C187" s="10" t="s">
        <v>117</v>
      </c>
      <c r="D187" s="9">
        <v>141</v>
      </c>
      <c r="E187" s="11" t="s">
        <v>67</v>
      </c>
      <c r="F187" s="12">
        <v>43831</v>
      </c>
      <c r="G187" s="12">
        <v>44196</v>
      </c>
      <c r="H187" s="11" t="s">
        <v>22</v>
      </c>
      <c r="I187" s="13">
        <v>919.15698389590261</v>
      </c>
      <c r="J187" s="10"/>
      <c r="K187" s="17">
        <v>919.15698389590261</v>
      </c>
      <c r="L187" s="10" t="str">
        <f>VLOOKUP(A187,'[2]Procedura calcolo del premio '!$B:$O,14,FALSE)</f>
        <v>81%-90%</v>
      </c>
    </row>
    <row r="188" spans="1:12" s="3" customFormat="1" ht="12.75" customHeight="1" x14ac:dyDescent="0.2">
      <c r="A188" s="18">
        <v>443946</v>
      </c>
      <c r="B188" s="10" t="s">
        <v>47</v>
      </c>
      <c r="C188" s="10" t="s">
        <v>48</v>
      </c>
      <c r="D188" s="9">
        <v>418</v>
      </c>
      <c r="E188" s="11" t="s">
        <v>10</v>
      </c>
      <c r="F188" s="12">
        <v>43831</v>
      </c>
      <c r="G188" s="12">
        <v>44196</v>
      </c>
      <c r="H188" s="11" t="s">
        <v>44</v>
      </c>
      <c r="I188" s="13">
        <v>1094.1062202768576</v>
      </c>
      <c r="J188" s="10"/>
      <c r="K188" s="17">
        <v>1094.1062202768576</v>
      </c>
      <c r="L188" s="10" t="str">
        <f>VLOOKUP(A188,'[2]Procedura calcolo del premio '!$B:$O,14,FALSE)</f>
        <v>91%-100%</v>
      </c>
    </row>
    <row r="189" spans="1:12" s="3" customFormat="1" ht="12.75" customHeight="1" x14ac:dyDescent="0.2">
      <c r="A189" s="18">
        <v>440883</v>
      </c>
      <c r="B189" s="10" t="s">
        <v>200</v>
      </c>
      <c r="C189" s="10" t="s">
        <v>179</v>
      </c>
      <c r="D189" s="9">
        <v>414</v>
      </c>
      <c r="E189" s="11" t="s">
        <v>184</v>
      </c>
      <c r="F189" s="12">
        <v>43831</v>
      </c>
      <c r="G189" s="12">
        <v>44196</v>
      </c>
      <c r="H189" s="11" t="s">
        <v>22</v>
      </c>
      <c r="I189" s="13">
        <v>1018.2068175850535</v>
      </c>
      <c r="J189" s="10"/>
      <c r="K189" s="17">
        <v>1018.2068175850535</v>
      </c>
      <c r="L189" s="10" t="str">
        <f>VLOOKUP(A189,'[2]Procedura calcolo del premio '!$B:$O,14,FALSE)</f>
        <v>91%-100%</v>
      </c>
    </row>
    <row r="190" spans="1:12" s="3" customFormat="1" ht="12.75" customHeight="1" x14ac:dyDescent="0.2">
      <c r="A190" s="18">
        <v>449135</v>
      </c>
      <c r="B190" s="10" t="s">
        <v>217</v>
      </c>
      <c r="C190" s="10" t="s">
        <v>218</v>
      </c>
      <c r="D190" s="9">
        <v>441</v>
      </c>
      <c r="E190" s="11" t="s">
        <v>184</v>
      </c>
      <c r="F190" s="12">
        <v>43831</v>
      </c>
      <c r="G190" s="12">
        <v>44196</v>
      </c>
      <c r="H190" s="11" t="s">
        <v>44</v>
      </c>
      <c r="I190" s="13">
        <v>1094.2717029680773</v>
      </c>
      <c r="J190" s="10"/>
      <c r="K190" s="17">
        <v>1094.2717029680773</v>
      </c>
      <c r="L190" s="10" t="str">
        <f>VLOOKUP(A190,'[2]Procedura calcolo del premio '!$B:$O,14,FALSE)</f>
        <v>91%-100%</v>
      </c>
    </row>
    <row r="191" spans="1:12" s="3" customFormat="1" ht="12.75" customHeight="1" x14ac:dyDescent="0.2">
      <c r="A191" s="18">
        <v>456368</v>
      </c>
      <c r="B191" s="10" t="s">
        <v>201</v>
      </c>
      <c r="C191" s="10" t="s">
        <v>30</v>
      </c>
      <c r="D191" s="9">
        <v>462</v>
      </c>
      <c r="E191" s="11" t="s">
        <v>184</v>
      </c>
      <c r="F191" s="12">
        <v>44105</v>
      </c>
      <c r="G191" s="12">
        <v>44196</v>
      </c>
      <c r="H191" s="11" t="s">
        <v>22</v>
      </c>
      <c r="I191" s="13">
        <v>277.92506421256348</v>
      </c>
      <c r="J191" s="10"/>
      <c r="K191" s="17">
        <v>277.92506421256348</v>
      </c>
      <c r="L191" s="10" t="str">
        <f>VLOOKUP(A191,'[2]Procedura calcolo del premio '!$B:$O,14,FALSE)</f>
        <v>91%-100%</v>
      </c>
    </row>
    <row r="192" spans="1:12" s="3" customFormat="1" ht="12.75" customHeight="1" x14ac:dyDescent="0.2">
      <c r="A192" s="18">
        <v>60099</v>
      </c>
      <c r="B192" s="10" t="s">
        <v>143</v>
      </c>
      <c r="C192" s="10" t="s">
        <v>21</v>
      </c>
      <c r="D192" s="9">
        <v>77</v>
      </c>
      <c r="E192" s="11" t="s">
        <v>128</v>
      </c>
      <c r="F192" s="12">
        <v>43831</v>
      </c>
      <c r="G192" s="12">
        <v>44196</v>
      </c>
      <c r="H192" s="11" t="s">
        <v>22</v>
      </c>
      <c r="I192" s="13">
        <v>791.07480798344909</v>
      </c>
      <c r="J192" s="10"/>
      <c r="K192" s="17">
        <v>791.07480798344909</v>
      </c>
      <c r="L192" s="10" t="str">
        <f>VLOOKUP(A192,'[2]Procedura calcolo del premio '!$B:$O,14,FALSE)</f>
        <v>91%-100%</v>
      </c>
    </row>
    <row r="193" spans="1:70" s="3" customFormat="1" ht="12.75" customHeight="1" x14ac:dyDescent="0.2">
      <c r="A193" s="18">
        <v>18110</v>
      </c>
      <c r="B193" s="10" t="s">
        <v>208</v>
      </c>
      <c r="C193" s="10" t="s">
        <v>209</v>
      </c>
      <c r="D193" s="9">
        <v>239</v>
      </c>
      <c r="E193" s="11" t="s">
        <v>184</v>
      </c>
      <c r="F193" s="12">
        <v>43831</v>
      </c>
      <c r="G193" s="12">
        <v>44196</v>
      </c>
      <c r="H193" s="11" t="s">
        <v>22</v>
      </c>
      <c r="I193" s="13">
        <v>1018.2068175850535</v>
      </c>
      <c r="J193" s="10"/>
      <c r="K193" s="17">
        <v>1018.2068175850535</v>
      </c>
      <c r="L193" s="10" t="str">
        <f>VLOOKUP(A193,'[2]Procedura calcolo del premio '!$B:$O,14,FALSE)</f>
        <v>91%-100%</v>
      </c>
    </row>
    <row r="194" spans="1:70" s="3" customFormat="1" ht="12.75" customHeight="1" x14ac:dyDescent="0.2">
      <c r="A194" s="18">
        <v>60436</v>
      </c>
      <c r="B194" s="10" t="s">
        <v>112</v>
      </c>
      <c r="C194" s="10" t="s">
        <v>113</v>
      </c>
      <c r="D194" s="9">
        <v>63</v>
      </c>
      <c r="E194" s="11" t="s">
        <v>67</v>
      </c>
      <c r="F194" s="12">
        <v>43831</v>
      </c>
      <c r="G194" s="12">
        <v>44196</v>
      </c>
      <c r="H194" s="11" t="s">
        <v>22</v>
      </c>
      <c r="I194" s="13">
        <v>721.38828190004028</v>
      </c>
      <c r="J194" s="10"/>
      <c r="K194" s="17">
        <v>721.38828190004028</v>
      </c>
      <c r="L194" s="10" t="str">
        <f>VLOOKUP(A194,'[2]Procedura calcolo del premio '!$B:$O,14,FALSE)</f>
        <v>61%-70%</v>
      </c>
    </row>
    <row r="195" spans="1:70" s="3" customFormat="1" ht="12.75" customHeight="1" x14ac:dyDescent="0.2">
      <c r="A195" s="33">
        <v>25668</v>
      </c>
      <c r="B195" s="34" t="s">
        <v>40</v>
      </c>
      <c r="C195" s="34" t="s">
        <v>41</v>
      </c>
      <c r="D195" s="35">
        <v>28</v>
      </c>
      <c r="E195" s="32" t="s">
        <v>10</v>
      </c>
      <c r="F195" s="36">
        <v>43831</v>
      </c>
      <c r="G195" s="36">
        <v>44196</v>
      </c>
      <c r="H195" s="32" t="s">
        <v>22</v>
      </c>
      <c r="I195" s="37">
        <v>1018.0443585815241</v>
      </c>
      <c r="J195" s="34">
        <v>497.85</v>
      </c>
      <c r="K195" s="38">
        <v>1515.8943585815241</v>
      </c>
      <c r="L195" s="10" t="str">
        <f>VLOOKUP(A195,'[2]Procedura calcolo del premio '!$B:$O,14,FALSE)</f>
        <v>91%-100%</v>
      </c>
    </row>
    <row r="196" spans="1:70" s="40" customFormat="1" ht="40.5" customHeight="1" x14ac:dyDescent="0.2">
      <c r="A196" s="50" t="s">
        <v>320</v>
      </c>
      <c r="B196" s="50"/>
      <c r="C196" s="50"/>
      <c r="D196" s="50"/>
      <c r="E196" s="50"/>
      <c r="F196" s="50"/>
      <c r="G196" s="50"/>
      <c r="H196" s="50"/>
      <c r="I196" s="41"/>
      <c r="J196" s="41"/>
      <c r="K196" s="41">
        <v>184715.07</v>
      </c>
      <c r="L196" s="3" t="e">
        <f>VLOOKUP(A196,'[2]Procedura calcolo del premio '!$B:$O,14,FALSE)</f>
        <v>#N/A</v>
      </c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</row>
  </sheetData>
  <sortState ref="A3:K231">
    <sortCondition ref="B3:B231"/>
  </sortState>
  <mergeCells count="2">
    <mergeCell ref="A1:K1"/>
    <mergeCell ref="A196:H1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1BC19-AF6B-4A63-A279-3F3DA4B14146}">
  <dimension ref="A2:I17"/>
  <sheetViews>
    <sheetView tabSelected="1" workbookViewId="0">
      <selection activeCell="E24" sqref="E24"/>
    </sheetView>
  </sheetViews>
  <sheetFormatPr defaultRowHeight="15" x14ac:dyDescent="0.25"/>
  <cols>
    <col min="1" max="1" width="13" customWidth="1"/>
    <col min="2" max="2" width="25.5703125" customWidth="1"/>
    <col min="3" max="3" width="18.28515625" customWidth="1"/>
    <col min="4" max="4" width="18.42578125" customWidth="1"/>
    <col min="5" max="5" width="21.85546875" customWidth="1"/>
    <col min="6" max="6" width="16.140625" customWidth="1"/>
    <col min="7" max="7" width="21.85546875" customWidth="1"/>
    <col min="8" max="8" width="88.7109375" customWidth="1"/>
    <col min="9" max="9" width="14.85546875" customWidth="1"/>
  </cols>
  <sheetData>
    <row r="2" spans="1:9" ht="30.75" customHeight="1" x14ac:dyDescent="0.3">
      <c r="A2" s="57" t="s">
        <v>321</v>
      </c>
      <c r="B2" s="57"/>
      <c r="C2" s="57"/>
      <c r="D2" s="57"/>
      <c r="E2" s="57"/>
      <c r="F2" s="57"/>
      <c r="G2" s="57"/>
      <c r="H2" s="57"/>
      <c r="I2" s="57"/>
    </row>
    <row r="3" spans="1:9" ht="38.25" customHeight="1" x14ac:dyDescent="0.3">
      <c r="A3" s="44"/>
      <c r="B3" s="44"/>
      <c r="C3" s="44"/>
      <c r="D3" s="44"/>
      <c r="E3" s="44"/>
      <c r="F3" s="44"/>
      <c r="G3" s="44"/>
      <c r="H3" s="78" t="s">
        <v>341</v>
      </c>
      <c r="I3" s="79"/>
    </row>
    <row r="4" spans="1:9" s="26" customFormat="1" ht="106.5" customHeight="1" x14ac:dyDescent="0.25">
      <c r="A4" s="29" t="s">
        <v>309</v>
      </c>
      <c r="B4" s="29" t="s">
        <v>314</v>
      </c>
      <c r="C4" s="29" t="s">
        <v>312</v>
      </c>
      <c r="D4" s="29" t="s">
        <v>313</v>
      </c>
      <c r="E4" s="29" t="s">
        <v>315</v>
      </c>
      <c r="F4" s="29" t="s">
        <v>322</v>
      </c>
      <c r="G4" s="29" t="s">
        <v>323</v>
      </c>
      <c r="H4" s="30" t="s">
        <v>327</v>
      </c>
      <c r="I4" s="29" t="s">
        <v>316</v>
      </c>
    </row>
    <row r="5" spans="1:9" x14ac:dyDescent="0.25">
      <c r="A5" s="58" t="s">
        <v>185</v>
      </c>
      <c r="B5" s="91">
        <v>208</v>
      </c>
      <c r="C5" s="94">
        <v>3</v>
      </c>
      <c r="D5" s="60">
        <v>0</v>
      </c>
      <c r="E5" s="60">
        <v>0</v>
      </c>
      <c r="F5" s="75">
        <v>184715.07</v>
      </c>
      <c r="G5" s="54">
        <v>0</v>
      </c>
      <c r="H5" s="21" t="s">
        <v>324</v>
      </c>
      <c r="I5" s="22">
        <v>2</v>
      </c>
    </row>
    <row r="6" spans="1:9" x14ac:dyDescent="0.25">
      <c r="A6" s="58"/>
      <c r="B6" s="92"/>
      <c r="C6" s="95"/>
      <c r="D6" s="61"/>
      <c r="E6" s="61"/>
      <c r="F6" s="76"/>
      <c r="G6" s="55"/>
      <c r="H6" s="21" t="s">
        <v>326</v>
      </c>
      <c r="I6" s="23">
        <v>0</v>
      </c>
    </row>
    <row r="7" spans="1:9" x14ac:dyDescent="0.25">
      <c r="A7" s="58"/>
      <c r="B7" s="92"/>
      <c r="C7" s="96"/>
      <c r="D7" s="62"/>
      <c r="E7" s="62"/>
      <c r="F7" s="76"/>
      <c r="G7" s="56"/>
      <c r="H7" s="21" t="s">
        <v>325</v>
      </c>
      <c r="I7" s="23">
        <v>1</v>
      </c>
    </row>
    <row r="8" spans="1:9" x14ac:dyDescent="0.25">
      <c r="A8" s="59" t="s">
        <v>310</v>
      </c>
      <c r="B8" s="92"/>
      <c r="C8" s="97">
        <v>27</v>
      </c>
      <c r="D8" s="63">
        <v>4</v>
      </c>
      <c r="E8" s="63">
        <v>7</v>
      </c>
      <c r="F8" s="76"/>
      <c r="G8" s="66">
        <v>3484.98</v>
      </c>
      <c r="H8" s="24" t="s">
        <v>324</v>
      </c>
      <c r="I8" s="24">
        <v>5</v>
      </c>
    </row>
    <row r="9" spans="1:9" x14ac:dyDescent="0.25">
      <c r="A9" s="59"/>
      <c r="B9" s="92"/>
      <c r="C9" s="98"/>
      <c r="D9" s="64"/>
      <c r="E9" s="64"/>
      <c r="F9" s="76"/>
      <c r="G9" s="67"/>
      <c r="H9" s="24" t="s">
        <v>326</v>
      </c>
      <c r="I9" s="24">
        <v>13</v>
      </c>
    </row>
    <row r="10" spans="1:9" x14ac:dyDescent="0.25">
      <c r="A10" s="59"/>
      <c r="B10" s="92"/>
      <c r="C10" s="99"/>
      <c r="D10" s="65"/>
      <c r="E10" s="65"/>
      <c r="F10" s="76"/>
      <c r="G10" s="68"/>
      <c r="H10" s="24" t="s">
        <v>325</v>
      </c>
      <c r="I10" s="24">
        <v>9</v>
      </c>
    </row>
    <row r="11" spans="1:9" x14ac:dyDescent="0.25">
      <c r="A11" s="80" t="s">
        <v>22</v>
      </c>
      <c r="B11" s="92"/>
      <c r="C11" s="51">
        <v>109</v>
      </c>
      <c r="D11" s="85">
        <v>7</v>
      </c>
      <c r="E11" s="85">
        <v>10</v>
      </c>
      <c r="F11" s="76"/>
      <c r="G11" s="69">
        <v>4978.5200000000004</v>
      </c>
      <c r="H11" s="19" t="s">
        <v>324</v>
      </c>
      <c r="I11" s="19">
        <v>10</v>
      </c>
    </row>
    <row r="12" spans="1:9" x14ac:dyDescent="0.25">
      <c r="A12" s="80"/>
      <c r="B12" s="92"/>
      <c r="C12" s="52"/>
      <c r="D12" s="86"/>
      <c r="E12" s="86"/>
      <c r="F12" s="76"/>
      <c r="G12" s="70"/>
      <c r="H12" s="19" t="s">
        <v>326</v>
      </c>
      <c r="I12" s="19">
        <v>68</v>
      </c>
    </row>
    <row r="13" spans="1:9" x14ac:dyDescent="0.25">
      <c r="A13" s="80"/>
      <c r="B13" s="92"/>
      <c r="C13" s="53"/>
      <c r="D13" s="87"/>
      <c r="E13" s="87"/>
      <c r="F13" s="76"/>
      <c r="G13" s="71"/>
      <c r="H13" s="19" t="s">
        <v>325</v>
      </c>
      <c r="I13" s="19">
        <v>31</v>
      </c>
    </row>
    <row r="14" spans="1:9" x14ac:dyDescent="0.25">
      <c r="A14" s="81" t="s">
        <v>44</v>
      </c>
      <c r="B14" s="92"/>
      <c r="C14" s="82">
        <v>54</v>
      </c>
      <c r="D14" s="88">
        <v>4</v>
      </c>
      <c r="E14" s="88">
        <v>2</v>
      </c>
      <c r="F14" s="76"/>
      <c r="G14" s="72">
        <v>995.71</v>
      </c>
      <c r="H14" s="25" t="s">
        <v>324</v>
      </c>
      <c r="I14" s="25">
        <v>4</v>
      </c>
    </row>
    <row r="15" spans="1:9" x14ac:dyDescent="0.25">
      <c r="A15" s="81"/>
      <c r="B15" s="92"/>
      <c r="C15" s="83"/>
      <c r="D15" s="89"/>
      <c r="E15" s="89"/>
      <c r="F15" s="76"/>
      <c r="G15" s="73"/>
      <c r="H15" s="25" t="s">
        <v>326</v>
      </c>
      <c r="I15" s="25">
        <v>33</v>
      </c>
    </row>
    <row r="16" spans="1:9" x14ac:dyDescent="0.25">
      <c r="A16" s="81"/>
      <c r="B16" s="93"/>
      <c r="C16" s="84"/>
      <c r="D16" s="90"/>
      <c r="E16" s="90"/>
      <c r="F16" s="77"/>
      <c r="G16" s="74"/>
      <c r="H16" s="25" t="s">
        <v>325</v>
      </c>
      <c r="I16" s="25">
        <v>17</v>
      </c>
    </row>
    <row r="17" spans="1:9" s="28" customFormat="1" ht="24" customHeight="1" x14ac:dyDescent="0.25">
      <c r="A17" s="20" t="s">
        <v>311</v>
      </c>
      <c r="B17" s="20"/>
      <c r="C17" s="20">
        <f>SUM(C5:C16)</f>
        <v>193</v>
      </c>
      <c r="D17" s="20">
        <f>SUM(D5:D16)</f>
        <v>15</v>
      </c>
      <c r="E17" s="20">
        <f>SUM(E5:E16)</f>
        <v>19</v>
      </c>
      <c r="F17" s="20"/>
      <c r="G17" s="27">
        <f t="shared" ref="G17" si="0">SUM(G5:G16)</f>
        <v>9459.2099999999991</v>
      </c>
      <c r="H17" s="27"/>
      <c r="I17" s="31">
        <f t="shared" ref="I17" si="1">SUM(I5:I16)</f>
        <v>193</v>
      </c>
    </row>
  </sheetData>
  <mergeCells count="24">
    <mergeCell ref="G14:G16"/>
    <mergeCell ref="F5:F16"/>
    <mergeCell ref="H3:I3"/>
    <mergeCell ref="A11:A13"/>
    <mergeCell ref="A14:A16"/>
    <mergeCell ref="C14:C16"/>
    <mergeCell ref="D11:D13"/>
    <mergeCell ref="D14:D16"/>
    <mergeCell ref="B5:B16"/>
    <mergeCell ref="E5:E7"/>
    <mergeCell ref="E8:E10"/>
    <mergeCell ref="E11:E13"/>
    <mergeCell ref="E14:E16"/>
    <mergeCell ref="C5:C7"/>
    <mergeCell ref="C8:C10"/>
    <mergeCell ref="C11:C13"/>
    <mergeCell ref="G5:G7"/>
    <mergeCell ref="A2:I2"/>
    <mergeCell ref="A5:A7"/>
    <mergeCell ref="A8:A10"/>
    <mergeCell ref="D5:D7"/>
    <mergeCell ref="D8:D10"/>
    <mergeCell ref="G8:G10"/>
    <mergeCell ref="G11:G13"/>
  </mergeCells>
  <pageMargins left="0.7" right="0.7" top="0.75" bottom="0.75" header="0.3" footer="0.3"/>
  <pageSetup paperSize="9" scale="5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FE74B-0571-4570-9065-2BCDE8A3EC57}">
  <dimension ref="A2:F45"/>
  <sheetViews>
    <sheetView zoomScale="77" zoomScaleNormal="77" workbookViewId="0">
      <selection activeCell="M32" sqref="M32"/>
    </sheetView>
  </sheetViews>
  <sheetFormatPr defaultRowHeight="15" x14ac:dyDescent="0.25"/>
  <cols>
    <col min="1" max="1" width="13" customWidth="1"/>
    <col min="2" max="2" width="25.5703125" customWidth="1"/>
    <col min="3" max="3" width="18.28515625" customWidth="1"/>
    <col min="4" max="4" width="18.42578125" customWidth="1"/>
    <col min="5" max="5" width="39.28515625" customWidth="1"/>
    <col min="6" max="6" width="17.85546875" customWidth="1"/>
  </cols>
  <sheetData>
    <row r="2" spans="1:6" ht="30.75" customHeight="1" x14ac:dyDescent="0.3">
      <c r="A2" s="57" t="s">
        <v>321</v>
      </c>
      <c r="B2" s="57"/>
      <c r="C2" s="57"/>
      <c r="D2" s="57"/>
      <c r="E2" s="57"/>
      <c r="F2" s="57"/>
    </row>
    <row r="3" spans="1:6" ht="51" customHeight="1" x14ac:dyDescent="0.3">
      <c r="A3" s="44"/>
      <c r="B3" s="44"/>
      <c r="C3" s="44"/>
      <c r="D3" s="44"/>
      <c r="E3" s="78" t="s">
        <v>340</v>
      </c>
      <c r="F3" s="79"/>
    </row>
    <row r="4" spans="1:6" s="26" customFormat="1" ht="106.5" customHeight="1" x14ac:dyDescent="0.25">
      <c r="A4" s="29" t="s">
        <v>309</v>
      </c>
      <c r="B4" s="29" t="s">
        <v>314</v>
      </c>
      <c r="C4" s="29" t="s">
        <v>312</v>
      </c>
      <c r="D4" s="29" t="s">
        <v>313</v>
      </c>
      <c r="E4" s="30" t="s">
        <v>328</v>
      </c>
      <c r="F4" s="29" t="s">
        <v>316</v>
      </c>
    </row>
    <row r="5" spans="1:6" x14ac:dyDescent="0.25">
      <c r="A5" s="58" t="s">
        <v>185</v>
      </c>
      <c r="B5" s="100">
        <v>208</v>
      </c>
      <c r="C5" s="94">
        <v>3</v>
      </c>
      <c r="D5" s="60">
        <v>0</v>
      </c>
      <c r="E5" s="45" t="s">
        <v>329</v>
      </c>
      <c r="F5" s="22">
        <v>3</v>
      </c>
    </row>
    <row r="6" spans="1:6" x14ac:dyDescent="0.25">
      <c r="A6" s="58"/>
      <c r="B6" s="101"/>
      <c r="C6" s="95"/>
      <c r="D6" s="61"/>
      <c r="E6" s="45" t="s">
        <v>330</v>
      </c>
      <c r="F6" s="22">
        <v>0</v>
      </c>
    </row>
    <row r="7" spans="1:6" x14ac:dyDescent="0.25">
      <c r="A7" s="58"/>
      <c r="B7" s="101"/>
      <c r="C7" s="95"/>
      <c r="D7" s="61"/>
      <c r="E7" s="45" t="s">
        <v>331</v>
      </c>
      <c r="F7" s="22">
        <v>0</v>
      </c>
    </row>
    <row r="8" spans="1:6" x14ac:dyDescent="0.25">
      <c r="A8" s="58"/>
      <c r="B8" s="101"/>
      <c r="C8" s="95"/>
      <c r="D8" s="61"/>
      <c r="E8" s="45" t="s">
        <v>332</v>
      </c>
      <c r="F8" s="22">
        <v>0</v>
      </c>
    </row>
    <row r="9" spans="1:6" x14ac:dyDescent="0.25">
      <c r="A9" s="58"/>
      <c r="B9" s="101"/>
      <c r="C9" s="95"/>
      <c r="D9" s="61"/>
      <c r="E9" s="45" t="s">
        <v>333</v>
      </c>
      <c r="F9" s="22">
        <v>0</v>
      </c>
    </row>
    <row r="10" spans="1:6" x14ac:dyDescent="0.25">
      <c r="A10" s="58"/>
      <c r="B10" s="101"/>
      <c r="C10" s="95"/>
      <c r="D10" s="61"/>
      <c r="E10" s="45" t="s">
        <v>334</v>
      </c>
      <c r="F10" s="22">
        <v>0</v>
      </c>
    </row>
    <row r="11" spans="1:6" x14ac:dyDescent="0.25">
      <c r="A11" s="58"/>
      <c r="B11" s="101"/>
      <c r="C11" s="95"/>
      <c r="D11" s="61"/>
      <c r="E11" s="45" t="s">
        <v>335</v>
      </c>
      <c r="F11" s="22">
        <v>0</v>
      </c>
    </row>
    <row r="12" spans="1:6" x14ac:dyDescent="0.25">
      <c r="A12" s="58"/>
      <c r="B12" s="101"/>
      <c r="C12" s="95"/>
      <c r="D12" s="61"/>
      <c r="E12" s="45" t="s">
        <v>336</v>
      </c>
      <c r="F12" s="22">
        <v>0</v>
      </c>
    </row>
    <row r="13" spans="1:6" x14ac:dyDescent="0.25">
      <c r="A13" s="58"/>
      <c r="B13" s="101"/>
      <c r="C13" s="95"/>
      <c r="D13" s="61"/>
      <c r="E13" s="45" t="s">
        <v>337</v>
      </c>
      <c r="F13" s="23">
        <v>0</v>
      </c>
    </row>
    <row r="14" spans="1:6" x14ac:dyDescent="0.25">
      <c r="A14" s="58"/>
      <c r="B14" s="101"/>
      <c r="C14" s="96"/>
      <c r="D14" s="62"/>
      <c r="E14" s="45" t="s">
        <v>338</v>
      </c>
      <c r="F14" s="23">
        <v>0</v>
      </c>
    </row>
    <row r="15" spans="1:6" x14ac:dyDescent="0.25">
      <c r="A15" s="59" t="s">
        <v>310</v>
      </c>
      <c r="B15" s="101"/>
      <c r="C15" s="97">
        <v>27</v>
      </c>
      <c r="D15" s="63">
        <v>4</v>
      </c>
      <c r="E15" s="46" t="s">
        <v>329</v>
      </c>
      <c r="F15" s="24">
        <v>19</v>
      </c>
    </row>
    <row r="16" spans="1:6" x14ac:dyDescent="0.25">
      <c r="A16" s="59"/>
      <c r="B16" s="101"/>
      <c r="C16" s="98"/>
      <c r="D16" s="64"/>
      <c r="E16" s="46" t="s">
        <v>330</v>
      </c>
      <c r="F16" s="24">
        <v>7</v>
      </c>
    </row>
    <row r="17" spans="1:6" x14ac:dyDescent="0.25">
      <c r="A17" s="59"/>
      <c r="B17" s="101"/>
      <c r="C17" s="98"/>
      <c r="D17" s="64"/>
      <c r="E17" s="46" t="s">
        <v>331</v>
      </c>
      <c r="F17" s="24">
        <v>1</v>
      </c>
    </row>
    <row r="18" spans="1:6" x14ac:dyDescent="0.25">
      <c r="A18" s="59"/>
      <c r="B18" s="101"/>
      <c r="C18" s="98"/>
      <c r="D18" s="64"/>
      <c r="E18" s="46" t="s">
        <v>332</v>
      </c>
      <c r="F18" s="24">
        <v>0</v>
      </c>
    </row>
    <row r="19" spans="1:6" x14ac:dyDescent="0.25">
      <c r="A19" s="59"/>
      <c r="B19" s="101"/>
      <c r="C19" s="98"/>
      <c r="D19" s="64"/>
      <c r="E19" s="46" t="s">
        <v>333</v>
      </c>
      <c r="F19" s="24">
        <v>0</v>
      </c>
    </row>
    <row r="20" spans="1:6" x14ac:dyDescent="0.25">
      <c r="A20" s="59"/>
      <c r="B20" s="101"/>
      <c r="C20" s="98"/>
      <c r="D20" s="64"/>
      <c r="E20" s="46" t="s">
        <v>334</v>
      </c>
      <c r="F20" s="24">
        <v>0</v>
      </c>
    </row>
    <row r="21" spans="1:6" x14ac:dyDescent="0.25">
      <c r="A21" s="59"/>
      <c r="B21" s="101"/>
      <c r="C21" s="98"/>
      <c r="D21" s="64"/>
      <c r="E21" s="46" t="s">
        <v>335</v>
      </c>
      <c r="F21" s="24">
        <v>0</v>
      </c>
    </row>
    <row r="22" spans="1:6" x14ac:dyDescent="0.25">
      <c r="A22" s="59"/>
      <c r="B22" s="101"/>
      <c r="C22" s="98"/>
      <c r="D22" s="64"/>
      <c r="E22" s="46" t="s">
        <v>336</v>
      </c>
      <c r="F22" s="24">
        <v>0</v>
      </c>
    </row>
    <row r="23" spans="1:6" x14ac:dyDescent="0.25">
      <c r="A23" s="59"/>
      <c r="B23" s="101"/>
      <c r="C23" s="98"/>
      <c r="D23" s="64"/>
      <c r="E23" s="46" t="s">
        <v>337</v>
      </c>
      <c r="F23" s="24">
        <v>0</v>
      </c>
    </row>
    <row r="24" spans="1:6" x14ac:dyDescent="0.25">
      <c r="A24" s="59"/>
      <c r="B24" s="101"/>
      <c r="C24" s="99"/>
      <c r="D24" s="65"/>
      <c r="E24" s="46" t="s">
        <v>338</v>
      </c>
      <c r="F24" s="24">
        <v>0</v>
      </c>
    </row>
    <row r="25" spans="1:6" x14ac:dyDescent="0.25">
      <c r="A25" s="80" t="s">
        <v>22</v>
      </c>
      <c r="B25" s="101"/>
      <c r="C25" s="51">
        <v>109</v>
      </c>
      <c r="D25" s="85">
        <v>7</v>
      </c>
      <c r="E25" s="42" t="s">
        <v>329</v>
      </c>
      <c r="F25" s="19">
        <v>95</v>
      </c>
    </row>
    <row r="26" spans="1:6" x14ac:dyDescent="0.25">
      <c r="A26" s="80"/>
      <c r="B26" s="101"/>
      <c r="C26" s="52"/>
      <c r="D26" s="86"/>
      <c r="E26" s="42" t="s">
        <v>330</v>
      </c>
      <c r="F26" s="19">
        <v>10</v>
      </c>
    </row>
    <row r="27" spans="1:6" x14ac:dyDescent="0.25">
      <c r="A27" s="80"/>
      <c r="B27" s="101"/>
      <c r="C27" s="52"/>
      <c r="D27" s="86"/>
      <c r="E27" s="42" t="s">
        <v>331</v>
      </c>
      <c r="F27" s="19">
        <v>1</v>
      </c>
    </row>
    <row r="28" spans="1:6" x14ac:dyDescent="0.25">
      <c r="A28" s="80"/>
      <c r="B28" s="101"/>
      <c r="C28" s="52"/>
      <c r="D28" s="86"/>
      <c r="E28" s="42" t="s">
        <v>332</v>
      </c>
      <c r="F28" s="19">
        <v>2</v>
      </c>
    </row>
    <row r="29" spans="1:6" x14ac:dyDescent="0.25">
      <c r="A29" s="80"/>
      <c r="B29" s="101"/>
      <c r="C29" s="52"/>
      <c r="D29" s="86"/>
      <c r="E29" s="42" t="s">
        <v>333</v>
      </c>
      <c r="F29" s="19">
        <v>0</v>
      </c>
    </row>
    <row r="30" spans="1:6" x14ac:dyDescent="0.25">
      <c r="A30" s="80"/>
      <c r="B30" s="101"/>
      <c r="C30" s="52"/>
      <c r="D30" s="86"/>
      <c r="E30" s="42" t="s">
        <v>334</v>
      </c>
      <c r="F30" s="19">
        <v>1</v>
      </c>
    </row>
    <row r="31" spans="1:6" x14ac:dyDescent="0.25">
      <c r="A31" s="80"/>
      <c r="B31" s="101"/>
      <c r="C31" s="52"/>
      <c r="D31" s="86"/>
      <c r="E31" s="42" t="s">
        <v>335</v>
      </c>
      <c r="F31" s="19">
        <v>0</v>
      </c>
    </row>
    <row r="32" spans="1:6" x14ac:dyDescent="0.25">
      <c r="A32" s="80"/>
      <c r="B32" s="101"/>
      <c r="C32" s="52"/>
      <c r="D32" s="86"/>
      <c r="E32" s="42" t="s">
        <v>336</v>
      </c>
      <c r="F32" s="19">
        <v>0</v>
      </c>
    </row>
    <row r="33" spans="1:6" x14ac:dyDescent="0.25">
      <c r="A33" s="80"/>
      <c r="B33" s="101"/>
      <c r="C33" s="52"/>
      <c r="D33" s="86"/>
      <c r="E33" s="42" t="s">
        <v>337</v>
      </c>
      <c r="F33" s="19">
        <v>0</v>
      </c>
    </row>
    <row r="34" spans="1:6" x14ac:dyDescent="0.25">
      <c r="A34" s="80"/>
      <c r="B34" s="101"/>
      <c r="C34" s="53"/>
      <c r="D34" s="87"/>
      <c r="E34" s="42" t="s">
        <v>338</v>
      </c>
      <c r="F34" s="19">
        <v>0</v>
      </c>
    </row>
    <row r="35" spans="1:6" x14ac:dyDescent="0.25">
      <c r="A35" s="81" t="s">
        <v>44</v>
      </c>
      <c r="B35" s="101"/>
      <c r="C35" s="82">
        <v>54</v>
      </c>
      <c r="D35" s="88">
        <v>4</v>
      </c>
      <c r="E35" s="43" t="s">
        <v>329</v>
      </c>
      <c r="F35" s="25">
        <v>46</v>
      </c>
    </row>
    <row r="36" spans="1:6" x14ac:dyDescent="0.25">
      <c r="A36" s="81"/>
      <c r="B36" s="101"/>
      <c r="C36" s="83"/>
      <c r="D36" s="89"/>
      <c r="E36" s="43" t="s">
        <v>330</v>
      </c>
      <c r="F36" s="25">
        <v>5</v>
      </c>
    </row>
    <row r="37" spans="1:6" x14ac:dyDescent="0.25">
      <c r="A37" s="81"/>
      <c r="B37" s="101"/>
      <c r="C37" s="83"/>
      <c r="D37" s="89"/>
      <c r="E37" s="43" t="s">
        <v>331</v>
      </c>
      <c r="F37" s="25">
        <v>3</v>
      </c>
    </row>
    <row r="38" spans="1:6" x14ac:dyDescent="0.25">
      <c r="A38" s="81"/>
      <c r="B38" s="101"/>
      <c r="C38" s="83"/>
      <c r="D38" s="89"/>
      <c r="E38" s="43" t="s">
        <v>332</v>
      </c>
      <c r="F38" s="25">
        <v>0</v>
      </c>
    </row>
    <row r="39" spans="1:6" x14ac:dyDescent="0.25">
      <c r="A39" s="81"/>
      <c r="B39" s="101"/>
      <c r="C39" s="83"/>
      <c r="D39" s="89"/>
      <c r="E39" s="43" t="s">
        <v>333</v>
      </c>
      <c r="F39" s="25">
        <v>0</v>
      </c>
    </row>
    <row r="40" spans="1:6" x14ac:dyDescent="0.25">
      <c r="A40" s="81"/>
      <c r="B40" s="101"/>
      <c r="C40" s="83"/>
      <c r="D40" s="89"/>
      <c r="E40" s="43" t="s">
        <v>334</v>
      </c>
      <c r="F40" s="25">
        <v>0</v>
      </c>
    </row>
    <row r="41" spans="1:6" x14ac:dyDescent="0.25">
      <c r="A41" s="81"/>
      <c r="B41" s="101"/>
      <c r="C41" s="83"/>
      <c r="D41" s="89"/>
      <c r="E41" s="43" t="s">
        <v>335</v>
      </c>
      <c r="F41" s="25">
        <v>0</v>
      </c>
    </row>
    <row r="42" spans="1:6" x14ac:dyDescent="0.25">
      <c r="A42" s="81"/>
      <c r="B42" s="101"/>
      <c r="C42" s="83"/>
      <c r="D42" s="89"/>
      <c r="E42" s="43" t="s">
        <v>336</v>
      </c>
      <c r="F42" s="25">
        <v>0</v>
      </c>
    </row>
    <row r="43" spans="1:6" x14ac:dyDescent="0.25">
      <c r="A43" s="81"/>
      <c r="B43" s="101"/>
      <c r="C43" s="83"/>
      <c r="D43" s="89"/>
      <c r="E43" s="43" t="s">
        <v>337</v>
      </c>
      <c r="F43" s="25">
        <v>0</v>
      </c>
    </row>
    <row r="44" spans="1:6" x14ac:dyDescent="0.25">
      <c r="A44" s="81"/>
      <c r="B44" s="102"/>
      <c r="C44" s="84"/>
      <c r="D44" s="90"/>
      <c r="E44" s="43" t="s">
        <v>338</v>
      </c>
      <c r="F44" s="25">
        <v>0</v>
      </c>
    </row>
    <row r="45" spans="1:6" s="28" customFormat="1" ht="34.5" customHeight="1" x14ac:dyDescent="0.25">
      <c r="A45" s="20" t="s">
        <v>311</v>
      </c>
      <c r="B45" s="20"/>
      <c r="C45" s="20">
        <f>SUM(C5:C44)</f>
        <v>193</v>
      </c>
      <c r="D45" s="20">
        <f>SUM(D5:D44)</f>
        <v>15</v>
      </c>
      <c r="E45" s="27"/>
      <c r="F45" s="31">
        <f t="shared" ref="F45" si="0">SUM(F5:F44)</f>
        <v>193</v>
      </c>
    </row>
  </sheetData>
  <mergeCells count="15">
    <mergeCell ref="A2:F2"/>
    <mergeCell ref="E3:F3"/>
    <mergeCell ref="A5:A14"/>
    <mergeCell ref="B5:B44"/>
    <mergeCell ref="C5:C14"/>
    <mergeCell ref="D5:D14"/>
    <mergeCell ref="A15:A24"/>
    <mergeCell ref="A35:A44"/>
    <mergeCell ref="C35:C44"/>
    <mergeCell ref="D35:D44"/>
    <mergeCell ref="C15:C24"/>
    <mergeCell ref="D15:D24"/>
    <mergeCell ref="A25:A34"/>
    <mergeCell ref="C25:C34"/>
    <mergeCell ref="D25:D34"/>
  </mergeCells>
  <pageMargins left="0.7" right="0.7" top="0.75" bottom="0.75" header="0.3" footer="0.3"/>
  <pageSetup paperSize="9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Suddivisione analitica dipenden</vt:lpstr>
      <vt:lpstr>suddisione agg.( per premio)</vt:lpstr>
      <vt:lpstr>suddivisione agg. (per valut.)</vt:lpstr>
      <vt:lpstr>'suddisione agg.( per premio)'!Area_stampa</vt:lpstr>
      <vt:lpstr>'suddivisione agg. (per valut.)'!Area_stampa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Manosperta</dc:creator>
  <cp:lastModifiedBy>MARIELLA MASTROMARCO</cp:lastModifiedBy>
  <cp:lastPrinted>2021-09-27T12:14:00Z</cp:lastPrinted>
  <dcterms:created xsi:type="dcterms:W3CDTF">2021-09-27T09:15:37Z</dcterms:created>
  <dcterms:modified xsi:type="dcterms:W3CDTF">2021-09-29T12:09:28Z</dcterms:modified>
</cp:coreProperties>
</file>